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na\Documents\Орг.отдел\2025 ГОД\на 01.05.2025\"/>
    </mc:Choice>
  </mc:AlternateContent>
  <bookViews>
    <workbookView xWindow="0" yWindow="0" windowWidth="21600" windowHeight="9030"/>
  </bookViews>
  <sheets>
    <sheet name="ТРАФАРЕТ" sheetId="1" r:id="rId1"/>
  </sheets>
  <definedNames>
    <definedName name="_xlnm.Print_Area" localSheetId="0">ТРАФАРЕТ!$A$1:$O$526</definedName>
  </definedNames>
  <calcPr calcId="162913"/>
</workbook>
</file>

<file path=xl/calcChain.xml><?xml version="1.0" encoding="utf-8"?>
<calcChain xmlns="http://schemas.openxmlformats.org/spreadsheetml/2006/main">
  <c r="P500" i="1" l="1"/>
  <c r="P499" i="1"/>
  <c r="P498" i="1"/>
  <c r="P497" i="1"/>
  <c r="P496" i="1"/>
  <c r="P495" i="1"/>
  <c r="P493" i="1"/>
  <c r="P492" i="1"/>
  <c r="P491" i="1"/>
  <c r="P490" i="1"/>
  <c r="P489" i="1"/>
  <c r="P488" i="1"/>
  <c r="P483" i="1"/>
  <c r="P481" i="1"/>
  <c r="P480" i="1"/>
  <c r="P479" i="1"/>
  <c r="P478" i="1"/>
  <c r="Q466" i="1"/>
  <c r="P466" i="1"/>
  <c r="Q461" i="1"/>
  <c r="P461" i="1"/>
  <c r="Q457" i="1"/>
  <c r="P457" i="1"/>
  <c r="Q453" i="1"/>
  <c r="P453" i="1"/>
  <c r="Q450" i="1"/>
  <c r="P450" i="1"/>
  <c r="Q448" i="1"/>
  <c r="P448" i="1"/>
  <c r="Q443" i="1"/>
  <c r="P443" i="1"/>
  <c r="Q440" i="1"/>
  <c r="P440" i="1"/>
  <c r="Q439" i="1"/>
  <c r="P439" i="1"/>
  <c r="Q437" i="1"/>
  <c r="P437" i="1"/>
  <c r="Q433" i="1"/>
  <c r="P433" i="1"/>
  <c r="Q430" i="1"/>
  <c r="P430" i="1"/>
  <c r="Q426" i="1"/>
  <c r="P426" i="1"/>
  <c r="Q423" i="1"/>
  <c r="P423" i="1"/>
  <c r="Q418" i="1"/>
  <c r="P418" i="1"/>
  <c r="Q415" i="1"/>
  <c r="P415" i="1"/>
  <c r="Q414" i="1"/>
  <c r="P414" i="1"/>
  <c r="Q413" i="1"/>
  <c r="P413" i="1"/>
  <c r="Q411" i="1"/>
  <c r="P411" i="1"/>
  <c r="Q410" i="1"/>
  <c r="P410" i="1"/>
  <c r="Q406" i="1"/>
  <c r="P406" i="1"/>
  <c r="Q405" i="1"/>
  <c r="P405" i="1"/>
  <c r="Q402" i="1"/>
  <c r="P402" i="1"/>
  <c r="Q397" i="1"/>
  <c r="P397" i="1"/>
  <c r="Q396" i="1"/>
  <c r="P396" i="1"/>
  <c r="Q393" i="1"/>
  <c r="P393" i="1"/>
  <c r="Q391" i="1"/>
  <c r="P391" i="1"/>
  <c r="Q388" i="1"/>
  <c r="P388" i="1"/>
  <c r="Q387" i="1"/>
  <c r="P387" i="1"/>
  <c r="Q386" i="1"/>
  <c r="P386" i="1"/>
  <c r="Q382" i="1"/>
  <c r="P382" i="1"/>
  <c r="Q381" i="1"/>
  <c r="P381" i="1"/>
  <c r="Q378" i="1"/>
  <c r="P378" i="1"/>
  <c r="Q375" i="1"/>
  <c r="P375" i="1"/>
  <c r="Q374" i="1"/>
  <c r="P374" i="1"/>
  <c r="Q370" i="1"/>
  <c r="P370" i="1"/>
  <c r="Q369" i="1"/>
  <c r="P369" i="1"/>
  <c r="Q368" i="1"/>
  <c r="P368" i="1"/>
  <c r="Q366" i="1"/>
  <c r="P366" i="1"/>
  <c r="Q365" i="1"/>
  <c r="P365" i="1"/>
  <c r="Q361" i="1"/>
  <c r="P361" i="1"/>
  <c r="Q360" i="1"/>
  <c r="P360" i="1"/>
  <c r="Q357" i="1"/>
  <c r="P357" i="1"/>
  <c r="Q353" i="1"/>
  <c r="P353" i="1"/>
  <c r="Q352" i="1"/>
  <c r="P352" i="1"/>
  <c r="Q347" i="1"/>
  <c r="P347" i="1"/>
  <c r="Q345" i="1"/>
  <c r="P345" i="1"/>
  <c r="Q340" i="1"/>
  <c r="P340" i="1"/>
  <c r="Q339" i="1"/>
  <c r="P339" i="1"/>
  <c r="Q338" i="1"/>
  <c r="P338" i="1"/>
  <c r="Q334" i="1"/>
  <c r="P334" i="1"/>
  <c r="Q331" i="1"/>
  <c r="P331" i="1"/>
  <c r="Q328" i="1"/>
  <c r="P328" i="1"/>
  <c r="Q324" i="1"/>
  <c r="P324" i="1"/>
  <c r="Q322" i="1"/>
  <c r="P322" i="1"/>
  <c r="Q319" i="1"/>
  <c r="P319" i="1"/>
  <c r="Q316" i="1"/>
  <c r="P316" i="1"/>
  <c r="Q315" i="1"/>
  <c r="P315" i="1"/>
  <c r="Q310" i="1"/>
  <c r="P310" i="1"/>
  <c r="Q307" i="1"/>
  <c r="P307" i="1"/>
  <c r="Q303" i="1"/>
  <c r="P303" i="1"/>
  <c r="Q302" i="1"/>
  <c r="P302" i="1"/>
  <c r="Q298" i="1"/>
  <c r="P298" i="1"/>
  <c r="Q294" i="1"/>
  <c r="P294" i="1"/>
  <c r="Q289" i="1"/>
  <c r="P289" i="1"/>
  <c r="Q285" i="1"/>
  <c r="P285" i="1"/>
  <c r="Q282" i="1"/>
  <c r="P282" i="1"/>
  <c r="Q277" i="1"/>
  <c r="P277" i="1"/>
  <c r="Q275" i="1"/>
  <c r="P275" i="1"/>
  <c r="Q272" i="1"/>
  <c r="P272" i="1"/>
  <c r="Q271" i="1"/>
  <c r="P271" i="1"/>
  <c r="Q266" i="1"/>
  <c r="P266" i="1"/>
  <c r="Q265" i="1"/>
  <c r="P265" i="1"/>
  <c r="Q264" i="1"/>
  <c r="P264" i="1"/>
  <c r="Q262" i="1"/>
  <c r="P262" i="1"/>
  <c r="Q259" i="1"/>
  <c r="P259" i="1"/>
  <c r="Q258" i="1"/>
  <c r="P258" i="1"/>
  <c r="Q255" i="1"/>
  <c r="P255" i="1"/>
  <c r="Q253" i="1"/>
  <c r="P253" i="1"/>
  <c r="Q252" i="1"/>
  <c r="P252" i="1"/>
  <c r="Q249" i="1"/>
  <c r="P249" i="1"/>
  <c r="Q245" i="1"/>
  <c r="P245" i="1"/>
  <c r="Q242" i="1"/>
  <c r="P242" i="1"/>
  <c r="Q240" i="1"/>
  <c r="P240" i="1"/>
  <c r="Q237" i="1"/>
  <c r="P237" i="1"/>
  <c r="Q236" i="1"/>
  <c r="P236" i="1"/>
  <c r="Q235" i="1"/>
  <c r="P235" i="1"/>
  <c r="Q231" i="1"/>
  <c r="P231" i="1"/>
  <c r="Q227" i="1"/>
  <c r="P227" i="1"/>
  <c r="Q225" i="1"/>
  <c r="P225" i="1"/>
  <c r="Q224" i="1"/>
  <c r="P224" i="1"/>
  <c r="Q221" i="1"/>
  <c r="P221" i="1"/>
  <c r="Q220" i="1"/>
  <c r="P220" i="1"/>
  <c r="Q219" i="1"/>
  <c r="P219" i="1"/>
  <c r="Q215" i="1"/>
  <c r="P215" i="1"/>
  <c r="Q211" i="1"/>
  <c r="P211" i="1"/>
  <c r="Q210" i="1"/>
  <c r="P210" i="1"/>
  <c r="Q209" i="1"/>
  <c r="P209"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alcChain>
</file>

<file path=xl/sharedStrings.xml><?xml version="1.0" encoding="utf-8"?>
<sst xmlns="http://schemas.openxmlformats.org/spreadsheetml/2006/main" count="1923" uniqueCount="818">
  <si>
    <t>792</t>
  </si>
  <si>
    <t>КОДЫ</t>
  </si>
  <si>
    <t>3</t>
  </si>
  <si>
    <t>Форма по ОКУД</t>
  </si>
  <si>
    <t>0503317</t>
  </si>
  <si>
    <t>500</t>
  </si>
  <si>
    <t>Дата</t>
  </si>
  <si>
    <t>01.05.2025</t>
  </si>
  <si>
    <t>МЕСЯЦ</t>
  </si>
  <si>
    <t>комитет финансов Администрации Любытинского муниципального района</t>
  </si>
  <si>
    <t>по ОКПО</t>
  </si>
  <si>
    <t>02290396</t>
  </si>
  <si>
    <t>Бюджет Любытинского муниципального района</t>
  </si>
  <si>
    <t>по ОКТМО</t>
  </si>
  <si>
    <t>49616000</t>
  </si>
  <si>
    <t>по ОКЕИ</t>
  </si>
  <si>
    <t>383</t>
  </si>
  <si>
    <t>1. Доходы бюджета</t>
  </si>
  <si>
    <t>5306001522</t>
  </si>
  <si>
    <t>Наименование показателя</t>
  </si>
  <si>
    <t>Код стро- ки</t>
  </si>
  <si>
    <t>Код дохода по бюджетной классификации</t>
  </si>
  <si>
    <t>бюджеты сельских поселений</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</si>
  <si>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</si>
  <si>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</si>
  <si>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</si>
  <si>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</si>
  <si>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</si>
  <si>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</si>
  <si>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</si>
  <si>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</si>
  <si>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</si>
  <si>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</si>
  <si>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</si>
  <si>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</si>
  <si>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</si>
  <si>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</si>
  <si>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00010102022010000110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</si>
  <si>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</si>
  <si>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</si>
  <si>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</si>
  <si>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</si>
  <si>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</si>
  <si>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</si>
  <si>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</si>
  <si>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</si>
  <si>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</si>
  <si>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</si>
  <si>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</si>
  <si>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</si>
  <si>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</si>
  <si>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</si>
  <si>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</si>
  <si>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</si>
  <si>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</si>
  <si>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</si>
  <si>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</si>
  <si>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</si>
  <si>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</si>
  <si>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</si>
  <si>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</si>
  <si>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</si>
  <si>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</si>
  <si>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</si>
  <si>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</si>
  <si>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</si>
  <si>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Туристический налог</t>
  </si>
  <si>
    <t>00010303000010000110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</si>
  <si>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</si>
  <si>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</si>
  <si>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</si>
  <si>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</si>
  <si>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</si>
  <si>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</si>
  <si>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</si>
  <si>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</si>
  <si>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</si>
  <si>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</si>
  <si>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</si>
  <si>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</si>
  <si>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</si>
  <si>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</si>
  <si>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</si>
  <si>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</si>
  <si>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</si>
  <si>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</si>
  <si>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</si>
  <si>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</si>
  <si>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</si>
  <si>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</si>
  <si>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</si>
  <si>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</si>
  <si>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</si>
  <si>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</si>
  <si>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</si>
  <si>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</si>
  <si>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</si>
  <si>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</si>
  <si>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</si>
  <si>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</si>
  <si>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</si>
  <si>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</si>
  <si>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</si>
  <si>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</si>
  <si>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</si>
  <si>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</si>
  <si>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</si>
  <si>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</si>
  <si>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</si>
  <si>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</si>
  <si>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</si>
  <si>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</si>
  <si>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</si>
  <si>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</si>
  <si>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</si>
  <si>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</si>
  <si>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</si>
  <si>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</si>
  <si>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</si>
  <si>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</si>
  <si>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</si>
  <si>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</si>
  <si>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</si>
  <si>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</si>
  <si>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</si>
  <si>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</si>
  <si>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</si>
  <si>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</si>
  <si>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</si>
  <si>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</si>
  <si>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</si>
  <si>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</si>
  <si>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</si>
  <si>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</si>
  <si>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</si>
  <si>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</si>
  <si>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</si>
  <si>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</si>
  <si>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</si>
  <si>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</si>
  <si>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</si>
  <si>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</si>
  <si>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</si>
  <si>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</si>
  <si>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</si>
  <si>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</si>
  <si>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</si>
  <si>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</si>
  <si>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</si>
  <si>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</si>
  <si>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</si>
  <si>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</si>
  <si>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</si>
  <si>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</si>
  <si>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</si>
  <si>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</si>
  <si>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</si>
  <si>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</si>
  <si>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</si>
  <si>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</si>
  <si>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</si>
  <si>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</si>
  <si>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</si>
  <si>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</si>
  <si>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</si>
  <si>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</si>
  <si>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</si>
  <si>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</si>
  <si>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</si>
  <si>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</si>
  <si>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</si>
  <si>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</si>
  <si>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</si>
  <si>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</si>
  <si>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</si>
  <si>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</si>
  <si>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</si>
  <si>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</si>
  <si>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</si>
  <si>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</si>
  <si>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</si>
  <si>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</si>
  <si>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</si>
  <si>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</si>
  <si>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</si>
  <si>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</si>
  <si>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</si>
  <si>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</si>
  <si>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</si>
  <si>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</si>
  <si>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</si>
  <si>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</si>
  <si>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</si>
  <si>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</si>
  <si>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</si>
  <si>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</si>
  <si>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</si>
  <si>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</si>
  <si>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</si>
  <si>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</si>
  <si>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</si>
  <si>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</si>
  <si>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</si>
  <si>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</si>
  <si>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</si>
  <si>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</si>
  <si>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</si>
  <si>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</si>
  <si>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</si>
  <si>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</si>
  <si>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</si>
  <si>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</si>
  <si>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</si>
  <si>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</si>
  <si>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</si>
  <si>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</si>
  <si>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</si>
  <si>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</si>
  <si>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</si>
  <si>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</si>
  <si>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</si>
  <si>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</si>
  <si>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</si>
  <si>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</si>
  <si>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</si>
  <si>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</si>
  <si>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</si>
  <si>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</si>
  <si>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</si>
  <si>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</si>
  <si>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</si>
  <si>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</si>
  <si>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</si>
  <si>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</si>
  <si>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</si>
  <si>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</si>
  <si>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</si>
  <si>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</si>
  <si>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</si>
  <si>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сельских поселений</t>
  </si>
  <si>
    <t>00011701050100000180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</si>
  <si>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</si>
  <si>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</si>
  <si>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</si>
  <si>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</si>
  <si>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</si>
  <si>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</si>
  <si>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</si>
  <si>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</si>
  <si>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</si>
  <si>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</si>
  <si>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бюджетам на поддержку мер по обеспечению сбалансированности бюджетов</t>
  </si>
  <si>
    <t>00020215002000000150</t>
  </si>
  <si>
    <t>Дотации бюджетам муниципальных районов на поддержку мер по обеспечению сбалансированности бюджетов</t>
  </si>
  <si>
    <t>00020215002050000150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</si>
  <si>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</si>
  <si>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</si>
  <si>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</si>
  <si>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</si>
  <si>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</si>
  <si>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</si>
  <si>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</si>
  <si>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</si>
  <si>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</si>
  <si>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</si>
  <si>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</si>
  <si>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</si>
  <si>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</si>
  <si>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</si>
  <si>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</si>
  <si>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</si>
  <si>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</si>
  <si>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</si>
  <si>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</si>
  <si>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</si>
  <si>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</si>
  <si>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</si>
  <si>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</si>
  <si>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</si>
  <si>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</si>
  <si>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</si>
  <si>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</si>
  <si>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</si>
  <si>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</si>
  <si>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</si>
  <si>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</si>
  <si>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</si>
  <si>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</si>
  <si>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</si>
  <si>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</si>
  <si>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</si>
  <si>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</si>
  <si>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</si>
  <si>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</si>
  <si>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</si>
  <si>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</si>
  <si>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</si>
  <si>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</si>
  <si>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</si>
  <si>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</si>
  <si>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</si>
  <si>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</si>
  <si>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</si>
  <si>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</si>
  <si>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</si>
  <si>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</si>
  <si>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</si>
  <si>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</si>
  <si>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</si>
  <si>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</si>
  <si>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</si>
  <si>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</si>
  <si>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</si>
  <si>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</si>
  <si>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</si>
  <si>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</si>
  <si>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</si>
  <si>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</si>
  <si>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</si>
  <si>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</si>
  <si>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</si>
  <si>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</si>
  <si>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</si>
  <si>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</si>
  <si>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</si>
  <si>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</si>
  <si>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</si>
  <si>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</si>
  <si>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</si>
  <si>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</si>
  <si>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</si>
  <si>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</si>
  <si>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</si>
  <si>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</si>
  <si>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</si>
  <si>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</si>
  <si>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</si>
  <si>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</si>
  <si>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</si>
  <si>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</si>
  <si>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</si>
  <si>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</si>
  <si>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</si>
  <si>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</si>
  <si>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</si>
  <si>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</si>
  <si>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</si>
  <si>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</si>
  <si>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</si>
  <si>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</si>
  <si>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</si>
  <si>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</si>
  <si>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</si>
  <si>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</si>
  <si>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</si>
  <si>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</si>
  <si>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</si>
  <si>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</si>
  <si>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</si>
  <si>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</si>
  <si>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</si>
  <si>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</si>
  <si>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</si>
  <si>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00021835118050000150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</si>
  <si>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</si>
  <si>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</si>
  <si>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</si>
  <si>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</si>
  <si>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</si>
  <si>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</si>
  <si>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</si>
  <si>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00021935118050000150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</si>
  <si>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сельских поселений</t>
  </si>
  <si>
    <t>00021935118100000150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</si>
  <si>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</si>
  <si>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</si>
  <si>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</si>
  <si>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</si>
  <si>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</si>
  <si>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</si>
  <si>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</si>
  <si>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</si>
  <si>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</si>
  <si>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</si>
  <si>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</si>
  <si>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</si>
  <si>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</si>
  <si>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</si>
  <si>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</si>
  <si>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</si>
  <si>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</si>
  <si>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</si>
  <si>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</si>
  <si>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</si>
  <si>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</si>
  <si>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</si>
  <si>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</si>
  <si>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</si>
  <si>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</si>
  <si>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</si>
  <si>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</si>
  <si>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</si>
  <si>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</si>
  <si>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</si>
  <si>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</si>
  <si>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</si>
  <si>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</si>
  <si>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</si>
  <si>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</si>
  <si>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</si>
  <si>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</si>
  <si>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</si>
  <si>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</si>
  <si>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</si>
  <si>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</si>
  <si>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</si>
  <si>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</si>
  <si>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</si>
  <si>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</si>
  <si>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</si>
  <si>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</si>
  <si>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</si>
  <si>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Субвенции</t>
  </si>
  <si>
    <t>530</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</si>
  <si>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</si>
  <si>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</si>
  <si>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</si>
  <si>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</si>
  <si>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</si>
  <si>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</si>
  <si>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</si>
  <si>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</si>
  <si>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</si>
  <si>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</si>
  <si>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</si>
  <si>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</si>
  <si>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</si>
  <si>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540</t>
  </si>
  <si>
    <t>Резервные фонды</t>
  </si>
  <si>
    <t>00001110000000000</t>
  </si>
  <si>
    <t>i2_00001110000000000000</t>
  </si>
  <si>
    <t>Иные бюджетные ассигнования</t>
  </si>
  <si>
    <t>800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</si>
  <si>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</si>
  <si>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</si>
  <si>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</si>
  <si>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</si>
  <si>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</si>
  <si>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</si>
  <si>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</si>
  <si>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</si>
  <si>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</si>
  <si>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</si>
  <si>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</si>
  <si>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</si>
  <si>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</si>
  <si>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</si>
  <si>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</si>
  <si>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</si>
  <si>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</si>
  <si>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</si>
  <si>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</si>
  <si>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</si>
  <si>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</si>
  <si>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</si>
  <si>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</si>
  <si>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</si>
  <si>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</si>
  <si>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</si>
  <si>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</si>
  <si>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</si>
  <si>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</si>
  <si>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</si>
  <si>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</si>
  <si>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</si>
  <si>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</si>
  <si>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</si>
  <si>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</si>
  <si>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i3_00001130000000000850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</si>
  <si>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</si>
  <si>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</si>
  <si>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</si>
  <si>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</si>
  <si>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</si>
  <si>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</si>
  <si>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</si>
  <si>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</si>
  <si>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</si>
  <si>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</si>
  <si>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</si>
  <si>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</si>
  <si>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</si>
  <si>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</si>
  <si>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</si>
  <si>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</si>
  <si>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</si>
  <si>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</si>
  <si>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</si>
  <si>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</si>
  <si>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</si>
  <si>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</si>
  <si>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</si>
  <si>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</si>
  <si>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</si>
  <si>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</si>
  <si>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</si>
  <si>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</si>
  <si>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</si>
  <si>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</si>
  <si>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</si>
  <si>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</si>
  <si>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</si>
  <si>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</si>
  <si>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</si>
  <si>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</si>
  <si>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</si>
  <si>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</si>
  <si>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</si>
  <si>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</si>
  <si>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</si>
  <si>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</si>
  <si>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</si>
  <si>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</si>
  <si>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</si>
  <si>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</si>
  <si>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</si>
  <si>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</si>
  <si>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</si>
  <si>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</si>
  <si>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</si>
  <si>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</si>
  <si>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</si>
  <si>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</si>
  <si>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</si>
  <si>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</si>
  <si>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</si>
  <si>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</si>
  <si>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</si>
  <si>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</si>
  <si>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</si>
  <si>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</si>
  <si>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</si>
  <si>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</si>
  <si>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</si>
  <si>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</si>
  <si>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</si>
  <si>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</si>
  <si>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</si>
  <si>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</si>
  <si>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</si>
  <si>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</si>
  <si>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</si>
  <si>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</si>
  <si>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</si>
  <si>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</si>
  <si>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</si>
  <si>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</si>
  <si>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</si>
  <si>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</si>
  <si>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i3_00005010000000000830</t>
  </si>
  <si>
    <t>i3_00005010000000000850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</si>
  <si>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</si>
  <si>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</si>
  <si>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</si>
  <si>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</si>
  <si>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</si>
  <si>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</si>
  <si>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</si>
  <si>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соответствии с концессионными соглашениями</t>
  </si>
  <si>
    <t>415</t>
  </si>
  <si>
    <t>i3_00005020000000000800</t>
  </si>
  <si>
    <t>i3_00005020000000000810</t>
  </si>
  <si>
    <t>Благоустройство</t>
  </si>
  <si>
    <t>00005030000000000</t>
  </si>
  <si>
    <t>i2_00005030000000000000</t>
  </si>
  <si>
    <t>i3_00005030000000000200</t>
  </si>
  <si>
    <t>i3_00005030000000000240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</si>
  <si>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</si>
  <si>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</si>
  <si>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</si>
  <si>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</si>
  <si>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</si>
  <si>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</si>
  <si>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</si>
  <si>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</si>
  <si>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i3_00006050000000000500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</si>
  <si>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</si>
  <si>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</si>
  <si>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</si>
  <si>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</si>
  <si>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</si>
  <si>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</si>
  <si>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</si>
  <si>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</si>
  <si>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</si>
  <si>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</si>
  <si>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</si>
  <si>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</si>
  <si>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</si>
  <si>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</si>
  <si>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</si>
  <si>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</si>
  <si>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</si>
  <si>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</si>
  <si>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</si>
  <si>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</si>
  <si>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</si>
  <si>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</si>
  <si>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</si>
  <si>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</si>
  <si>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</si>
  <si>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</si>
  <si>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</si>
  <si>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</si>
  <si>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</si>
  <si>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</si>
  <si>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</si>
  <si>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</si>
  <si>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</si>
  <si>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</si>
  <si>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</si>
  <si>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</si>
  <si>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i3_00007070000000000100</t>
  </si>
  <si>
    <t>Расходы на выплаты персоналу казенных учреждений</t>
  </si>
  <si>
    <t>110</t>
  </si>
  <si>
    <t>i3_00007070000000000110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</si>
  <si>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</si>
  <si>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</si>
  <si>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</si>
  <si>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</si>
  <si>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</si>
  <si>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</si>
  <si>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</si>
  <si>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</si>
  <si>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</si>
  <si>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</si>
  <si>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</si>
  <si>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</si>
  <si>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</si>
  <si>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</si>
  <si>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</si>
  <si>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</si>
  <si>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Публичные нормативные выплаты гражданам несоциального характера</t>
  </si>
  <si>
    <t>330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</si>
  <si>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</si>
  <si>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</si>
  <si>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</si>
  <si>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</si>
  <si>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</si>
  <si>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</si>
  <si>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</si>
  <si>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</si>
  <si>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</si>
  <si>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</si>
  <si>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</si>
  <si>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</si>
  <si>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</si>
  <si>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</si>
  <si>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</si>
  <si>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</si>
  <si>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</si>
  <si>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</si>
  <si>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</si>
  <si>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</si>
  <si>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</si>
  <si>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</si>
  <si>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</si>
  <si>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</si>
  <si>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</si>
  <si>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</si>
  <si>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i3_00010010000000000200</t>
  </si>
  <si>
    <t>i3_00010010000000000240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</si>
  <si>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</si>
  <si>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</si>
  <si>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</si>
  <si>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</si>
  <si>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</si>
  <si>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</si>
  <si>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</si>
  <si>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</si>
  <si>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</si>
  <si>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</si>
  <si>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</si>
  <si>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</si>
  <si>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</si>
  <si>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i3_00010030000000000600</t>
  </si>
  <si>
    <t>i3_00010030000000000620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</si>
  <si>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</si>
  <si>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</si>
  <si>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</si>
  <si>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</si>
  <si>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</si>
  <si>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</si>
  <si>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</si>
  <si>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</si>
  <si>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</si>
  <si>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</si>
  <si>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</si>
  <si>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</si>
  <si>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</si>
  <si>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</si>
  <si>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</si>
  <si>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</si>
  <si>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</si>
  <si>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</si>
  <si>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</si>
  <si>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</si>
  <si>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i3_00011010000000000300</t>
  </si>
  <si>
    <t>Премии и гранты</t>
  </si>
  <si>
    <t>350</t>
  </si>
  <si>
    <t>i3_00011010000000000600</t>
  </si>
  <si>
    <t>i3_00011010000000000620</t>
  </si>
  <si>
    <t>Массовый спорт</t>
  </si>
  <si>
    <t>00011020000000000</t>
  </si>
  <si>
    <t>i2_00011020000000000000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</si>
  <si>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</si>
  <si>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</si>
  <si>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</si>
  <si>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</si>
  <si>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</si>
  <si>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</si>
  <si>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</si>
  <si>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</si>
  <si>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</si>
  <si>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</si>
  <si>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</si>
  <si>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</si>
  <si>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</si>
  <si>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</si>
  <si>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</si>
  <si>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</si>
  <si>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</si>
  <si>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</si>
  <si>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</si>
  <si>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</si>
  <si>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</si>
  <si>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</si>
  <si>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</si>
  <si>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</si>
  <si>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</si>
  <si>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</si>
  <si>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</si>
  <si>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</si>
  <si>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</si>
  <si>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</si>
  <si>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</si>
  <si>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</si>
  <si>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</si>
  <si>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</si>
  <si>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</si>
  <si>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</si>
  <si>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</si>
  <si>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</si>
  <si>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</si>
  <si>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</si>
  <si>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</si>
  <si>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</si>
  <si>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</si>
  <si>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</si>
  <si>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</si>
  <si>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</si>
  <si>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</si>
  <si>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</si>
  <si>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</si>
  <si>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</si>
  <si>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</si>
  <si>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</si>
  <si>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</si>
  <si>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</si>
  <si>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</si>
  <si>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</si>
  <si>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</si>
  <si>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</si>
  <si>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</si>
  <si>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</si>
  <si>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</si>
  <si>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</si>
  <si>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</si>
  <si>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</si>
  <si>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</si>
  <si>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</si>
  <si>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</si>
  <si>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</si>
  <si>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</si>
  <si>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</si>
  <si>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</si>
  <si>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Документ подписан ЭП:</t>
  </si>
  <si>
    <t>Кем подписан</t>
  </si>
  <si>
    <t>KFLYUBIT</t>
  </si>
  <si>
    <t>Дата подписания</t>
  </si>
  <si>
    <t>Серийный номер сертификата</t>
  </si>
  <si>
    <t>1DE5A51399D0634E50AFD65E96A91E25</t>
  </si>
  <si>
    <t>Кем выдан сертификат</t>
  </si>
  <si>
    <t>Казначейство России</t>
  </si>
  <si>
    <t>Кому выдан сертификат</t>
  </si>
  <si>
    <t>Никитина Надежда Алексеевна</t>
  </si>
  <si>
    <t>Дата начала действия</t>
  </si>
  <si>
    <t>Дата окончания действия</t>
  </si>
  <si>
    <t>Отпечаток сертификата</t>
  </si>
  <si>
    <t>4F385FC17A61B359BA744A41BEB639052A9C67EC</t>
  </si>
  <si>
    <t>Описание сертификата</t>
  </si>
  <si>
    <t>KFLYUBIT1</t>
  </si>
  <si>
    <t>00C0C1587D7066C38BF577CD93EB15947E</t>
  </si>
  <si>
    <t>Новикова Оксана Владимировна</t>
  </si>
  <si>
    <t>2C48B123D29267781A7070AA922FFA8AF658E55A</t>
  </si>
  <si>
    <t>ОТЧЕТ ОБ ИСПОЛНЕНИИ КОНСОЛИДИРОВАННОГО БЮДЖЕТА ЛЮБЫТИНСКОГО МУНИЦИПАЛЬНОГО РАЙОНА</t>
  </si>
  <si>
    <t>на 01 мая 2025 года</t>
  </si>
  <si>
    <t>УТВЕРЖДЕНО</t>
  </si>
  <si>
    <t>ИСПОЛНЕНО</t>
  </si>
  <si>
    <t>Наименование финансового органа</t>
  </si>
  <si>
    <t>Наименование бюджета</t>
  </si>
  <si>
    <t>Периодичность:месячная,квартальная</t>
  </si>
  <si>
    <t>Единица измерения:руб</t>
  </si>
  <si>
    <t>КОМИТЕТ ФИНАНСОВ АДМИНСТРАЦИИ ЛЮБЫТИНСКОГО МУНИЦИПАЛЬНОГО РАЙОНА</t>
  </si>
  <si>
    <t>БЮДЖЕТ ЛЮБЫТИНСКОГО МУНИЦИПАЛЬНОГО РАЙОНА</t>
  </si>
  <si>
    <t>консолидированный бюджет Любытинского муниципального района</t>
  </si>
  <si>
    <t>суммы подлежащие исключению в рамках консолидированного бюджета Любытинского муниципального района</t>
  </si>
  <si>
    <t>бюджет Любытинского муниципального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</si>
</sst>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8"/>
      <color rgb="FF000000"/>
      <name val="Calibri"/>
      <family val="2"/>
      <charset val="204"/>
    </font>
    <font>
      <i/>
      <sz val="12"/>
      <color rgb="FF000000"/>
      <name val="Arial Cyr"/>
    </font>
    <font>
      <b/>
      <i/>
      <sz val="8"/>
      <color rgb="FF000000"/>
      <name val="Arial Cyr"/>
    </font>
    <font>
      <sz val="11"/>
      <color rgb="FF000000"/>
      <name val="Calibri"/>
      <family val="2"/>
      <charset val="204"/>
    </font>
    <font>
      <b/>
      <u/>
      <sz val="10"/>
      <color rgb="FF000000"/>
      <name val="Arial Cyr"/>
      <charset val="204"/>
    </font>
    <font>
      <sz val="10"/>
      <color rgb="FF000000"/>
      <name val="Calibri"/>
      <family val="2"/>
      <charset val="204"/>
    </font>
    <font>
      <b/>
      <sz val="10"/>
      <color rgb="FF000000"/>
      <name val="Arial Cyr"/>
      <charset val="204"/>
    </font>
    <font>
      <b/>
      <u/>
      <sz val="11"/>
      <color rgb="FF000000"/>
      <name val="Arial Cyr"/>
    </font>
    <font>
      <b/>
      <u/>
      <sz val="11"/>
      <color rgb="FF000000"/>
      <name val="Calibri"/>
      <family val="2"/>
      <charset val="204"/>
    </font>
    <font>
      <i/>
      <sz val="8"/>
      <color rgb="FF000000"/>
      <name val="Arial"/>
      <family val="2"/>
      <charset val="204"/>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s>
  <cellStyleXfs count="1">
    <xf numFmtId="0" fontId="0" fillId="0" borderId="0"/>
  </cellStyleXfs>
  <cellXfs count="204">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0" fontId="5" fillId="0" borderId="9" xfId="0" applyFont="1" applyBorder="1"/>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49" fontId="8" fillId="0" borderId="12" xfId="0" applyNumberFormat="1" applyFont="1" applyBorder="1" applyAlignment="1">
      <alignment horizontal="center"/>
    </xf>
    <xf numFmtId="49" fontId="8" fillId="0" borderId="13" xfId="0" applyNumberFormat="1" applyFont="1" applyBorder="1" applyAlignment="1">
      <alignment horizontal="center"/>
    </xf>
    <xf numFmtId="0" fontId="4" fillId="0" borderId="0" xfId="0" applyFont="1"/>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0" fontId="0" fillId="0" borderId="6" xfId="0" applyBorder="1"/>
    <xf numFmtId="0" fontId="10" fillId="2" borderId="6" xfId="0" applyFont="1" applyFill="1" applyBorder="1"/>
    <xf numFmtId="49" fontId="10" fillId="0" borderId="0" xfId="0" applyNumberFormat="1" applyFont="1"/>
    <xf numFmtId="0" fontId="10" fillId="0" borderId="6" xfId="0" applyFont="1" applyBorder="1"/>
    <xf numFmtId="0" fontId="0" fillId="6" borderId="0" xfId="0" applyFill="1"/>
    <xf numFmtId="0" fontId="6" fillId="0" borderId="0" xfId="0" applyFont="1"/>
    <xf numFmtId="4" fontId="6" fillId="4" borderId="6" xfId="0" applyNumberFormat="1" applyFont="1" applyFill="1" applyBorder="1" applyAlignment="1">
      <alignment horizontal="center"/>
    </xf>
    <xf numFmtId="49" fontId="6" fillId="0" borderId="6" xfId="0" applyNumberFormat="1" applyFont="1" applyBorder="1" applyAlignment="1" applyProtection="1">
      <alignment horizontal="center"/>
      <protection locked="0"/>
    </xf>
    <xf numFmtId="0" fontId="6" fillId="0" borderId="6" xfId="0" applyFont="1" applyBorder="1"/>
    <xf numFmtId="0" fontId="0" fillId="6" borderId="6" xfId="0" applyFill="1" applyBorder="1"/>
    <xf numFmtId="0" fontId="10" fillId="9" borderId="6" xfId="0" applyFont="1" applyFill="1" applyBorder="1"/>
    <xf numFmtId="49" fontId="8" fillId="0" borderId="8" xfId="0" applyNumberFormat="1" applyFont="1" applyBorder="1"/>
    <xf numFmtId="0" fontId="0" fillId="0" borderId="0" xfId="0"/>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0" fillId="0" borderId="0" xfId="0"/>
    <xf numFmtId="49" fontId="8" fillId="0" borderId="20" xfId="0" applyNumberFormat="1" applyFont="1" applyBorder="1" applyAlignment="1">
      <alignment horizontal="center" vertical="center" wrapText="1"/>
    </xf>
    <xf numFmtId="0" fontId="2" fillId="0" borderId="0" xfId="0" applyFont="1" applyAlignment="1">
      <alignment horizontal="center" wrapText="1"/>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11" xfId="0" applyNumberFormat="1" applyFont="1" applyBorder="1" applyAlignment="1">
      <alignment horizontal="center" vertical="center"/>
    </xf>
    <xf numFmtId="49" fontId="5" fillId="0" borderId="0" xfId="0" applyNumberFormat="1" applyFont="1" applyBorder="1" applyAlignment="1">
      <alignment horizontal="right" indent="1"/>
    </xf>
    <xf numFmtId="0" fontId="5" fillId="0" borderId="0" xfId="0" applyFont="1" applyBorder="1" applyAlignment="1">
      <alignment horizontal="right" indent="1"/>
    </xf>
    <xf numFmtId="49" fontId="8" fillId="0" borderId="51" xfId="0" applyNumberFormat="1" applyFont="1" applyBorder="1" applyAlignment="1">
      <alignment horizontal="center" vertical="center" wrapText="1"/>
    </xf>
    <xf numFmtId="49" fontId="8" fillId="0" borderId="52" xfId="0" applyNumberFormat="1" applyFont="1" applyBorder="1" applyAlignment="1">
      <alignment horizontal="center" vertical="center"/>
    </xf>
    <xf numFmtId="49" fontId="8" fillId="0" borderId="51" xfId="0" applyNumberFormat="1" applyFont="1" applyBorder="1" applyAlignment="1">
      <alignment horizontal="center" vertical="center"/>
    </xf>
    <xf numFmtId="49" fontId="13" fillId="0" borderId="0" xfId="0" applyNumberFormat="1" applyFont="1"/>
    <xf numFmtId="49" fontId="6" fillId="0" borderId="0" xfId="0" applyNumberFormat="1" applyFont="1" applyBorder="1"/>
    <xf numFmtId="0" fontId="4" fillId="0" borderId="0" xfId="0" applyFont="1" applyBorder="1"/>
    <xf numFmtId="0" fontId="4" fillId="0" borderId="0" xfId="0" applyFont="1" applyBorder="1" applyAlignment="1">
      <alignment horizontal="center"/>
    </xf>
    <xf numFmtId="0" fontId="2" fillId="0" borderId="0" xfId="0" applyFont="1" applyBorder="1" applyAlignment="1">
      <alignment wrapText="1"/>
    </xf>
    <xf numFmtId="0" fontId="14" fillId="0" borderId="0" xfId="0" applyFont="1" applyBorder="1" applyAlignment="1"/>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15" fillId="0" borderId="0" xfId="0" applyFont="1"/>
    <xf numFmtId="0" fontId="8" fillId="0" borderId="20" xfId="0" applyFont="1" applyBorder="1" applyAlignment="1">
      <alignment horizontal="center" vertical="center" wrapText="1"/>
    </xf>
    <xf numFmtId="49" fontId="8" fillId="0" borderId="14" xfId="0" applyNumberFormat="1" applyFont="1" applyBorder="1" applyAlignment="1">
      <alignment horizontal="center" vertical="center"/>
    </xf>
    <xf numFmtId="0" fontId="8" fillId="0" borderId="3" xfId="0" applyFont="1" applyBorder="1" applyAlignment="1">
      <alignment horizontal="center" vertical="center"/>
    </xf>
    <xf numFmtId="49" fontId="8" fillId="0" borderId="3"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2" borderId="24" xfId="0" applyNumberFormat="1" applyFont="1" applyFill="1" applyBorder="1" applyAlignment="1">
      <alignment horizontal="left" wrapText="1"/>
    </xf>
    <xf numFmtId="49" fontId="8" fillId="2" borderId="25" xfId="0" applyNumberFormat="1" applyFont="1" applyFill="1" applyBorder="1" applyAlignment="1">
      <alignment horizontal="center" wrapText="1"/>
    </xf>
    <xf numFmtId="49" fontId="8" fillId="2" borderId="26" xfId="0" applyNumberFormat="1" applyFont="1" applyFill="1" applyBorder="1" applyAlignment="1">
      <alignment horizontal="center" vertical="center"/>
    </xf>
    <xf numFmtId="49" fontId="8" fillId="2" borderId="27" xfId="0" applyNumberFormat="1" applyFont="1" applyFill="1" applyBorder="1" applyAlignment="1">
      <alignment horizontal="center" vertical="center"/>
    </xf>
    <xf numFmtId="49" fontId="8" fillId="2" borderId="28" xfId="0" applyNumberFormat="1" applyFont="1" applyFill="1" applyBorder="1" applyAlignment="1">
      <alignment horizontal="center" vertical="center"/>
    </xf>
    <xf numFmtId="49" fontId="8" fillId="2" borderId="29" xfId="0" applyNumberFormat="1" applyFont="1" applyFill="1" applyBorder="1" applyAlignment="1">
      <alignment horizontal="center" vertical="center"/>
    </xf>
    <xf numFmtId="4" fontId="16" fillId="3" borderId="26" xfId="0" applyNumberFormat="1" applyFont="1" applyFill="1" applyBorder="1" applyAlignment="1">
      <alignment horizontal="center"/>
    </xf>
    <xf numFmtId="0" fontId="8" fillId="4" borderId="30" xfId="0" applyFont="1" applyFill="1" applyBorder="1" applyAlignment="1">
      <alignment horizontal="left" vertical="top" wrapText="1"/>
    </xf>
    <xf numFmtId="49" fontId="8" fillId="4" borderId="31" xfId="0" applyNumberFormat="1" applyFont="1" applyFill="1" applyBorder="1" applyAlignment="1">
      <alignment horizontal="center" vertical="center"/>
    </xf>
    <xf numFmtId="49" fontId="8" fillId="4" borderId="15" xfId="0" applyNumberFormat="1" applyFont="1" applyFill="1" applyBorder="1" applyAlignment="1">
      <alignment horizontal="center" vertical="center"/>
    </xf>
    <xf numFmtId="4" fontId="8" fillId="4" borderId="15" xfId="0" applyNumberFormat="1" applyFont="1" applyFill="1" applyBorder="1" applyAlignment="1">
      <alignment horizontal="center"/>
    </xf>
    <xf numFmtId="0" fontId="8" fillId="4" borderId="32" xfId="0" applyFont="1" applyFill="1" applyBorder="1" applyAlignment="1">
      <alignment horizontal="left" vertical="top" wrapText="1"/>
    </xf>
    <xf numFmtId="0" fontId="8" fillId="0" borderId="24" xfId="0" applyFont="1" applyBorder="1" applyAlignment="1">
      <alignment horizontal="left" vertical="top" wrapText="1"/>
    </xf>
    <xf numFmtId="49" fontId="8" fillId="0" borderId="31" xfId="0" applyNumberFormat="1" applyFont="1" applyBorder="1" applyAlignment="1">
      <alignment horizontal="center" vertical="center"/>
    </xf>
    <xf numFmtId="49" fontId="8" fillId="0" borderId="15" xfId="0" applyNumberFormat="1" applyFont="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15" fillId="0" borderId="14" xfId="0" applyFont="1" applyBorder="1" applyAlignment="1">
      <alignment horizontal="center" vertical="center"/>
    </xf>
    <xf numFmtId="4" fontId="8" fillId="5" borderId="15" xfId="0" applyNumberFormat="1" applyFont="1" applyFill="1" applyBorder="1" applyAlignment="1" applyProtection="1">
      <alignment horizontal="center"/>
      <protection locked="0"/>
    </xf>
    <xf numFmtId="4" fontId="8" fillId="0" borderId="15" xfId="0" applyNumberFormat="1" applyFont="1" applyBorder="1" applyAlignment="1" applyProtection="1">
      <alignment horizontal="center"/>
      <protection locked="0"/>
    </xf>
    <xf numFmtId="0" fontId="8" fillId="0" borderId="33" xfId="0" applyFont="1" applyBorder="1" applyAlignment="1">
      <alignment horizontal="left" vertical="top" wrapText="1"/>
    </xf>
    <xf numFmtId="49" fontId="8" fillId="0" borderId="34" xfId="0" applyNumberFormat="1" applyFont="1" applyBorder="1" applyAlignment="1">
      <alignment horizontal="left" wrapText="1"/>
    </xf>
    <xf numFmtId="49" fontId="8" fillId="0" borderId="8" xfId="0" applyNumberFormat="1" applyFont="1" applyBorder="1" applyAlignment="1">
      <alignment horizontal="center" wrapText="1"/>
    </xf>
    <xf numFmtId="49" fontId="8" fillId="0" borderId="8" xfId="0" applyNumberFormat="1" applyFont="1" applyBorder="1" applyAlignment="1">
      <alignment horizontal="center"/>
    </xf>
    <xf numFmtId="0" fontId="3" fillId="0" borderId="0" xfId="0" applyFont="1"/>
    <xf numFmtId="0" fontId="3" fillId="0" borderId="0" xfId="0" applyFont="1" applyAlignment="1">
      <alignment horizontal="center"/>
    </xf>
    <xf numFmtId="49" fontId="8" fillId="0" borderId="0" xfId="0" applyNumberFormat="1" applyFont="1"/>
    <xf numFmtId="49" fontId="8" fillId="0" borderId="0" xfId="0" applyNumberFormat="1" applyFont="1" applyAlignment="1">
      <alignment horizontal="right"/>
    </xf>
    <xf numFmtId="49" fontId="15" fillId="0" borderId="1" xfId="0" applyNumberFormat="1" applyFont="1" applyBorder="1" applyAlignment="1">
      <alignment horizontal="left"/>
    </xf>
    <xf numFmtId="0" fontId="15" fillId="0" borderId="1" xfId="0" applyFont="1" applyBorder="1" applyAlignment="1">
      <alignment horizontal="left"/>
    </xf>
    <xf numFmtId="49" fontId="15" fillId="0" borderId="1" xfId="0" applyNumberFormat="1" applyFont="1" applyBorder="1"/>
    <xf numFmtId="0" fontId="15" fillId="0" borderId="1" xfId="0" applyFont="1" applyBorder="1"/>
    <xf numFmtId="49" fontId="8" fillId="2" borderId="26"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28" xfId="0" applyNumberFormat="1" applyFont="1" applyFill="1" applyBorder="1" applyAlignment="1">
      <alignment horizontal="center" vertical="center" wrapText="1"/>
    </xf>
    <xf numFmtId="49" fontId="8" fillId="2" borderId="29" xfId="0" applyNumberFormat="1" applyFont="1" applyFill="1" applyBorder="1" applyAlignment="1">
      <alignment horizontal="center" vertical="center" wrapText="1"/>
    </xf>
    <xf numFmtId="49" fontId="8" fillId="4" borderId="16" xfId="0" applyNumberFormat="1" applyFont="1" applyFill="1" applyBorder="1" applyAlignment="1">
      <alignment horizontal="center" vertical="center"/>
    </xf>
    <xf numFmtId="49" fontId="8" fillId="4" borderId="14" xfId="0" applyNumberFormat="1"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0" borderId="16"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3" fillId="2" borderId="30" xfId="0" applyNumberFormat="1" applyFont="1" applyFill="1" applyBorder="1" applyAlignment="1">
      <alignment horizontal="left" wrapText="1"/>
    </xf>
    <xf numFmtId="0" fontId="8" fillId="2" borderId="35" xfId="0" applyFont="1" applyFill="1" applyBorder="1" applyAlignment="1">
      <alignment horizontal="center" wrapText="1"/>
    </xf>
    <xf numFmtId="49" fontId="8" fillId="2" borderId="3" xfId="0" applyNumberFormat="1" applyFont="1" applyFill="1" applyBorder="1" applyAlignment="1">
      <alignment horizontal="center" vertical="center" wrapText="1"/>
    </xf>
    <xf numFmtId="49" fontId="8" fillId="2" borderId="21" xfId="0" applyNumberFormat="1" applyFont="1" applyFill="1" applyBorder="1" applyAlignment="1">
      <alignment horizontal="center" vertical="center" wrapText="1"/>
    </xf>
    <xf numFmtId="49" fontId="8" fillId="2" borderId="22" xfId="0" applyNumberFormat="1" applyFont="1" applyFill="1" applyBorder="1" applyAlignment="1">
      <alignment horizontal="center" vertical="center" wrapText="1"/>
    </xf>
    <xf numFmtId="49" fontId="8" fillId="2" borderId="23" xfId="0" applyNumberFormat="1" applyFont="1" applyFill="1" applyBorder="1" applyAlignment="1">
      <alignment horizontal="center" vertical="center" wrapText="1"/>
    </xf>
    <xf numFmtId="4" fontId="16" fillId="7" borderId="3" xfId="0" applyNumberFormat="1" applyFont="1" applyFill="1" applyBorder="1" applyAlignment="1">
      <alignment horizontal="center"/>
    </xf>
    <xf numFmtId="49" fontId="8" fillId="0" borderId="8" xfId="0" applyNumberFormat="1" applyFont="1" applyBorder="1" applyAlignment="1">
      <alignment horizontal="left" wrapText="1"/>
    </xf>
    <xf numFmtId="0" fontId="8" fillId="0" borderId="13" xfId="0" applyFont="1" applyBorder="1" applyAlignment="1">
      <alignment horizontal="center" wrapText="1"/>
    </xf>
    <xf numFmtId="49" fontId="8" fillId="0" borderId="13" xfId="0" applyNumberFormat="1" applyFont="1" applyBorder="1" applyAlignment="1">
      <alignment horizontal="center" wrapText="1"/>
    </xf>
    <xf numFmtId="49" fontId="15" fillId="0" borderId="0" xfId="0" applyNumberFormat="1" applyFont="1"/>
    <xf numFmtId="49" fontId="3" fillId="0" borderId="1" xfId="0" applyNumberFormat="1" applyFont="1" applyBorder="1"/>
    <xf numFmtId="49" fontId="8" fillId="0" borderId="1" xfId="0" applyNumberFormat="1" applyFont="1" applyBorder="1"/>
    <xf numFmtId="49" fontId="8" fillId="2" borderId="36" xfId="0" applyNumberFormat="1" applyFont="1" applyFill="1" applyBorder="1" applyAlignment="1">
      <alignment horizontal="left" wrapText="1"/>
    </xf>
    <xf numFmtId="49" fontId="8" fillId="2" borderId="37" xfId="0" applyNumberFormat="1" applyFont="1" applyFill="1" applyBorder="1" applyAlignment="1">
      <alignment horizontal="center" wrapText="1"/>
    </xf>
    <xf numFmtId="49" fontId="8" fillId="2" borderId="15" xfId="0" applyNumberFormat="1" applyFont="1" applyFill="1" applyBorder="1" applyAlignment="1">
      <alignment horizontal="center" vertical="center"/>
    </xf>
    <xf numFmtId="49" fontId="8" fillId="2" borderId="16"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14" xfId="0" applyNumberFormat="1" applyFont="1" applyFill="1" applyBorder="1" applyAlignment="1">
      <alignment horizontal="center" vertical="center"/>
    </xf>
    <xf numFmtId="4" fontId="8" fillId="2" borderId="15" xfId="0" applyNumberFormat="1" applyFont="1" applyFill="1" applyBorder="1" applyAlignment="1">
      <alignment horizontal="center"/>
    </xf>
    <xf numFmtId="49" fontId="8" fillId="2" borderId="38" xfId="0" applyNumberFormat="1" applyFont="1" applyFill="1" applyBorder="1" applyAlignment="1">
      <alignment horizontal="left" wrapText="1" indent="1"/>
    </xf>
    <xf numFmtId="49" fontId="8" fillId="2" borderId="39" xfId="0" applyNumberFormat="1" applyFont="1" applyFill="1" applyBorder="1" applyAlignment="1">
      <alignment horizontal="center" wrapText="1"/>
    </xf>
    <xf numFmtId="4" fontId="8" fillId="8" borderId="15" xfId="0" applyNumberFormat="1" applyFont="1" applyFill="1" applyBorder="1" applyAlignment="1">
      <alignment horizontal="center"/>
    </xf>
    <xf numFmtId="0" fontId="8" fillId="4" borderId="33" xfId="0" applyFont="1" applyFill="1" applyBorder="1" applyAlignment="1">
      <alignment horizontal="left" vertical="top" wrapText="1"/>
    </xf>
    <xf numFmtId="0" fontId="15" fillId="4" borderId="16"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4" xfId="0" applyFont="1" applyFill="1" applyBorder="1" applyAlignment="1">
      <alignment horizontal="center" vertical="center"/>
    </xf>
    <xf numFmtId="49" fontId="8" fillId="2" borderId="33" xfId="0" applyNumberFormat="1" applyFont="1" applyFill="1" applyBorder="1" applyAlignment="1">
      <alignment horizontal="left" wrapText="1" indent="1"/>
    </xf>
    <xf numFmtId="49" fontId="8" fillId="2" borderId="31" xfId="0" applyNumberFormat="1" applyFont="1" applyFill="1" applyBorder="1" applyAlignment="1">
      <alignment horizontal="center" wrapText="1"/>
    </xf>
    <xf numFmtId="49" fontId="8" fillId="2" borderId="15" xfId="0" applyNumberFormat="1" applyFont="1" applyFill="1" applyBorder="1" applyAlignment="1">
      <alignment horizontal="center"/>
    </xf>
    <xf numFmtId="49" fontId="8" fillId="2" borderId="16" xfId="0" applyNumberFormat="1" applyFont="1" applyFill="1" applyBorder="1" applyAlignment="1">
      <alignment horizontal="center"/>
    </xf>
    <xf numFmtId="49" fontId="8" fillId="2" borderId="11" xfId="0" applyNumberFormat="1" applyFont="1" applyFill="1" applyBorder="1" applyAlignment="1">
      <alignment horizontal="center"/>
    </xf>
    <xf numFmtId="49" fontId="8" fillId="2" borderId="14" xfId="0" applyNumberFormat="1" applyFont="1" applyFill="1" applyBorder="1" applyAlignment="1">
      <alignment horizontal="center"/>
    </xf>
    <xf numFmtId="4" fontId="8" fillId="10" borderId="15" xfId="0" applyNumberFormat="1" applyFont="1" applyFill="1" applyBorder="1" applyAlignment="1">
      <alignment horizontal="center"/>
    </xf>
    <xf numFmtId="0" fontId="8" fillId="10" borderId="33" xfId="0" applyFont="1" applyFill="1" applyBorder="1" applyAlignment="1">
      <alignment horizontal="left" vertical="top" wrapText="1"/>
    </xf>
    <xf numFmtId="49" fontId="8" fillId="10" borderId="31" xfId="0" applyNumberFormat="1" applyFont="1" applyFill="1" applyBorder="1" applyAlignment="1">
      <alignment horizontal="center" vertical="center"/>
    </xf>
    <xf numFmtId="49" fontId="8" fillId="10" borderId="15" xfId="0" applyNumberFormat="1" applyFont="1" applyFill="1" applyBorder="1" applyAlignment="1">
      <alignment horizontal="center" vertical="center"/>
    </xf>
    <xf numFmtId="0" fontId="15" fillId="10" borderId="16" xfId="0" applyFont="1" applyFill="1" applyBorder="1" applyAlignment="1">
      <alignment horizontal="center" vertical="center"/>
    </xf>
    <xf numFmtId="0" fontId="15" fillId="10" borderId="11" xfId="0" applyFont="1" applyFill="1" applyBorder="1" applyAlignment="1">
      <alignment horizontal="center" vertical="center"/>
    </xf>
    <xf numFmtId="0" fontId="15" fillId="10" borderId="14" xfId="0" applyFont="1" applyFill="1" applyBorder="1" applyAlignment="1">
      <alignment horizontal="center" vertical="center"/>
    </xf>
    <xf numFmtId="49" fontId="8" fillId="2" borderId="31" xfId="0" applyNumberFormat="1" applyFont="1" applyFill="1" applyBorder="1" applyAlignment="1">
      <alignment horizontal="center" vertical="center"/>
    </xf>
    <xf numFmtId="49" fontId="8" fillId="5" borderId="33" xfId="0" applyNumberFormat="1" applyFont="1" applyFill="1" applyBorder="1" applyAlignment="1">
      <alignment horizontal="left" vertical="top" wrapText="1"/>
    </xf>
    <xf numFmtId="49" fontId="8" fillId="5" borderId="31" xfId="0" applyNumberFormat="1" applyFont="1" applyFill="1" applyBorder="1" applyAlignment="1">
      <alignment horizontal="center" vertical="center"/>
    </xf>
    <xf numFmtId="49" fontId="8" fillId="0" borderId="11" xfId="0" applyNumberFormat="1" applyFont="1" applyBorder="1" applyAlignment="1" applyProtection="1">
      <alignment horizontal="center" vertical="center"/>
      <protection locked="0"/>
    </xf>
    <xf numFmtId="49" fontId="8" fillId="5" borderId="30" xfId="0" applyNumberFormat="1" applyFont="1" applyFill="1" applyBorder="1" applyAlignment="1">
      <alignment horizontal="left" vertical="top" wrapText="1"/>
    </xf>
    <xf numFmtId="49" fontId="8" fillId="5" borderId="32" xfId="0" applyNumberFormat="1" applyFont="1" applyFill="1" applyBorder="1" applyAlignment="1">
      <alignment horizontal="left" vertical="top" wrapText="1"/>
    </xf>
    <xf numFmtId="0" fontId="15" fillId="0" borderId="0" xfId="0" applyFont="1"/>
    <xf numFmtId="0" fontId="17" fillId="0" borderId="0" xfId="0" applyFont="1" applyBorder="1" applyAlignment="1"/>
    <xf numFmtId="0" fontId="17" fillId="0" borderId="0" xfId="0" applyFont="1" applyBorder="1" applyAlignment="1" applyProtection="1">
      <alignment wrapText="1"/>
      <protection locked="0"/>
    </xf>
    <xf numFmtId="0" fontId="17" fillId="0" borderId="0" xfId="0" applyFont="1" applyBorder="1" applyAlignment="1">
      <alignment horizontal="right" indent="1"/>
    </xf>
    <xf numFmtId="0" fontId="17" fillId="0" borderId="0" xfId="0" applyFont="1" applyBorder="1" applyAlignment="1" applyProtection="1">
      <protection locked="0"/>
    </xf>
    <xf numFmtId="0" fontId="17" fillId="0" borderId="0" xfId="0" applyFont="1" applyBorder="1" applyAlignment="1">
      <alignment horizontal="left"/>
    </xf>
    <xf numFmtId="49" fontId="17" fillId="0" borderId="0" xfId="0" applyNumberFormat="1" applyFont="1" applyBorder="1"/>
    <xf numFmtId="0" fontId="18" fillId="0" borderId="0" xfId="0" applyFont="1" applyBorder="1" applyAlignment="1">
      <alignment horizontal="left"/>
    </xf>
    <xf numFmtId="0" fontId="17" fillId="0" borderId="0" xfId="0" applyFont="1" applyBorder="1" applyAlignment="1">
      <alignment horizontal="left"/>
    </xf>
    <xf numFmtId="0" fontId="18" fillId="0" borderId="0" xfId="0" applyFont="1" applyBorder="1" applyAlignment="1">
      <alignment horizontal="left"/>
    </xf>
    <xf numFmtId="0" fontId="17" fillId="0" borderId="0" xfId="0" applyFont="1" applyAlignment="1">
      <alignment horizontal="right" indent="1"/>
    </xf>
    <xf numFmtId="49" fontId="9" fillId="0" borderId="0" xfId="0" applyNumberFormat="1" applyFont="1" applyAlignment="1">
      <alignment horizontal="centerContinuous"/>
    </xf>
    <xf numFmtId="0" fontId="17" fillId="0" borderId="0" xfId="0" applyFont="1"/>
    <xf numFmtId="0" fontId="17" fillId="0" borderId="0" xfId="0" applyFont="1" applyAlignment="1">
      <alignment horizontal="right"/>
    </xf>
    <xf numFmtId="49" fontId="6" fillId="0" borderId="42" xfId="0" applyNumberFormat="1" applyFont="1" applyBorder="1" applyAlignment="1">
      <alignment horizontal="center"/>
    </xf>
    <xf numFmtId="49" fontId="6" fillId="0" borderId="43" xfId="0" applyNumberFormat="1" applyFont="1" applyBorder="1" applyAlignment="1">
      <alignment horizontal="center"/>
    </xf>
    <xf numFmtId="49" fontId="11" fillId="0" borderId="44" xfId="0" applyNumberFormat="1" applyFont="1" applyBorder="1" applyAlignment="1">
      <alignment horizontal="left" vertical="center" indent="2"/>
    </xf>
    <xf numFmtId="49" fontId="11" fillId="0" borderId="42" xfId="0" applyNumberFormat="1" applyFont="1" applyBorder="1" applyAlignment="1">
      <alignment horizontal="left" vertical="center" indent="2"/>
    </xf>
    <xf numFmtId="49" fontId="11" fillId="0" borderId="43" xfId="0" applyNumberFormat="1" applyFont="1" applyBorder="1" applyAlignment="1">
      <alignment horizontal="left" vertical="center" indent="2"/>
    </xf>
    <xf numFmtId="49" fontId="19" fillId="0" borderId="46" xfId="0" applyNumberFormat="1" applyFont="1" applyBorder="1" applyAlignment="1">
      <alignment horizontal="right" indent="1"/>
    </xf>
    <xf numFmtId="49" fontId="19" fillId="0" borderId="47" xfId="0" applyNumberFormat="1" applyFont="1" applyBorder="1" applyAlignment="1">
      <alignment horizontal="right" indent="1"/>
    </xf>
    <xf numFmtId="49" fontId="12" fillId="0" borderId="48" xfId="0" applyNumberFormat="1" applyFont="1" applyBorder="1" applyAlignment="1">
      <alignment horizontal="left" indent="1"/>
    </xf>
    <xf numFmtId="49" fontId="12" fillId="0" borderId="46" xfId="0" applyNumberFormat="1" applyFont="1" applyBorder="1" applyAlignment="1">
      <alignment horizontal="left" indent="1"/>
    </xf>
    <xf numFmtId="49" fontId="12" fillId="0" borderId="47" xfId="0" applyNumberFormat="1" applyFont="1" applyBorder="1" applyAlignment="1">
      <alignment horizontal="left" indent="1"/>
    </xf>
    <xf numFmtId="49" fontId="19" fillId="0" borderId="45" xfId="0" applyNumberFormat="1" applyFont="1" applyBorder="1" applyAlignment="1">
      <alignment horizontal="right" indent="1"/>
    </xf>
    <xf numFmtId="49" fontId="19" fillId="0" borderId="0" xfId="0" applyNumberFormat="1" applyFont="1" applyAlignment="1">
      <alignment horizontal="right" indent="1"/>
    </xf>
    <xf numFmtId="14" fontId="12" fillId="0" borderId="41" xfId="0" applyNumberFormat="1" applyFont="1" applyBorder="1" applyAlignment="1">
      <alignment horizontal="left" indent="1"/>
    </xf>
    <xf numFmtId="14" fontId="12" fillId="0" borderId="45" xfId="0" applyNumberFormat="1" applyFont="1" applyBorder="1" applyAlignment="1">
      <alignment horizontal="left" indent="1"/>
    </xf>
    <xf numFmtId="14" fontId="12" fillId="0" borderId="0" xfId="0" applyNumberFormat="1" applyFont="1" applyAlignment="1">
      <alignment horizontal="left" indent="1"/>
    </xf>
    <xf numFmtId="49" fontId="12" fillId="0" borderId="41" xfId="0" applyNumberFormat="1" applyFont="1" applyBorder="1" applyAlignment="1">
      <alignment horizontal="left" indent="1"/>
    </xf>
    <xf numFmtId="49" fontId="12" fillId="0" borderId="45" xfId="0" applyNumberFormat="1" applyFont="1" applyBorder="1" applyAlignment="1">
      <alignment horizontal="left" indent="1"/>
    </xf>
    <xf numFmtId="49" fontId="12" fillId="0" borderId="0" xfId="0" applyNumberFormat="1" applyFont="1" applyAlignment="1">
      <alignment horizontal="left" indent="1"/>
    </xf>
    <xf numFmtId="49" fontId="19" fillId="0" borderId="49" xfId="0" applyNumberFormat="1" applyFont="1" applyBorder="1" applyAlignment="1">
      <alignment horizontal="right" indent="1"/>
    </xf>
    <xf numFmtId="49" fontId="19" fillId="0" borderId="40" xfId="0" applyNumberFormat="1" applyFont="1" applyBorder="1" applyAlignment="1">
      <alignment horizontal="right" indent="1"/>
    </xf>
    <xf numFmtId="49" fontId="12" fillId="0" borderId="50" xfId="0" applyNumberFormat="1" applyFont="1" applyBorder="1" applyAlignment="1">
      <alignment horizontal="left" wrapText="1" indent="1"/>
    </xf>
    <xf numFmtId="49" fontId="12" fillId="0" borderId="49" xfId="0" applyNumberFormat="1" applyFont="1" applyBorder="1" applyAlignment="1">
      <alignment horizontal="left" wrapText="1" indent="1"/>
    </xf>
    <xf numFmtId="49" fontId="12" fillId="0" borderId="40" xfId="0" applyNumberFormat="1" applyFont="1" applyBorder="1" applyAlignment="1">
      <alignment horizontal="left" wrapText="1" indent="1"/>
    </xf>
    <xf numFmtId="49" fontId="0" fillId="0" borderId="47" xfId="0" applyNumberForma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552450</xdr:colOff>
      <xdr:row>501</xdr:row>
      <xdr:rowOff>28575</xdr:rowOff>
    </xdr:from>
    <xdr:to>
      <xdr:col>10</xdr:col>
      <xdr:colOff>381000</xdr:colOff>
      <xdr:row>502</xdr:row>
      <xdr:rowOff>20129</xdr:rowOff>
    </xdr:to>
    <xdr:pic>
      <xdr:nvPicPr>
        <xdr:cNvPr id="2" name="Image 1"/>
        <xdr:cNvPicPr>
          <a:picLocks noChangeAspect="1"/>
        </xdr:cNvPicPr>
      </xdr:nvPicPr>
      <xdr:blipFill>
        <a:blip xmlns:r="http://schemas.openxmlformats.org/officeDocument/2006/relationships" r:embed="rId1"/>
        <a:stretch>
          <a:fillRect/>
        </a:stretch>
      </xdr:blipFill>
      <xdr:spPr>
        <a:xfrm>
          <a:off x="7696200" y="169392600"/>
          <a:ext cx="1047750" cy="20110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24"/>
  <sheetViews>
    <sheetView tabSelected="1" view="pageBreakPreview" topLeftCell="A460" zoomScale="60" zoomScaleNormal="100" workbookViewId="0">
      <selection activeCell="H509" sqref="H509"/>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0" width="15.85546875" customWidth="1"/>
    <col min="11" max="11" width="16" customWidth="1"/>
    <col min="12" max="15" width="15.85546875" customWidth="1"/>
    <col min="16" max="16" width="23.42578125" hidden="1" customWidth="1"/>
    <col min="17" max="17" width="150.7109375" hidden="1" customWidth="1"/>
    <col min="18" max="18" width="0" hidden="1" customWidth="1"/>
  </cols>
  <sheetData>
    <row r="1" spans="2:17" ht="5.0999999999999996" customHeight="1" x14ac:dyDescent="0.25"/>
    <row r="2" spans="2:17" ht="15.75" customHeight="1" x14ac:dyDescent="0.25">
      <c r="B2" s="1"/>
      <c r="C2" s="53" t="s">
        <v>805</v>
      </c>
      <c r="D2" s="53"/>
      <c r="E2" s="53"/>
      <c r="F2" s="53"/>
      <c r="G2" s="53"/>
      <c r="H2" s="53"/>
      <c r="I2" s="53"/>
      <c r="J2" s="53"/>
      <c r="K2" s="2"/>
      <c r="L2" s="2"/>
      <c r="M2" s="2"/>
      <c r="N2" s="3"/>
      <c r="O2" s="3"/>
      <c r="P2" s="4" t="s">
        <v>0</v>
      </c>
      <c r="Q2" s="4"/>
    </row>
    <row r="3" spans="2:17" ht="16.5" customHeight="1" thickBot="1" x14ac:dyDescent="0.3">
      <c r="B3" s="5"/>
      <c r="C3" s="53"/>
      <c r="D3" s="51"/>
      <c r="E3" s="51"/>
      <c r="F3" s="51"/>
      <c r="G3" s="51"/>
      <c r="H3" s="51"/>
      <c r="I3" s="51"/>
      <c r="J3" s="51"/>
      <c r="K3" s="66"/>
      <c r="L3" s="2"/>
      <c r="M3" s="2"/>
      <c r="N3" s="6"/>
      <c r="O3" s="7" t="s">
        <v>1</v>
      </c>
      <c r="P3" s="4" t="s">
        <v>2</v>
      </c>
      <c r="Q3" s="4"/>
    </row>
    <row r="4" spans="2:17" ht="15" customHeight="1" x14ac:dyDescent="0.25">
      <c r="B4" s="8"/>
      <c r="C4" s="9"/>
      <c r="D4" s="10"/>
      <c r="E4" s="10"/>
      <c r="F4" s="10"/>
      <c r="G4" s="10"/>
      <c r="H4" s="9"/>
      <c r="I4" s="9"/>
      <c r="J4" s="9"/>
      <c r="K4" s="57"/>
      <c r="L4" s="9"/>
      <c r="M4" s="9"/>
      <c r="N4" s="11" t="s">
        <v>3</v>
      </c>
      <c r="O4" s="12" t="s">
        <v>4</v>
      </c>
      <c r="P4" s="4" t="s">
        <v>5</v>
      </c>
      <c r="Q4" s="4"/>
    </row>
    <row r="5" spans="2:17" ht="15" customHeight="1" x14ac:dyDescent="0.25">
      <c r="B5" s="13"/>
      <c r="C5" s="14"/>
      <c r="D5" s="13"/>
      <c r="E5" s="13"/>
      <c r="F5" s="177"/>
      <c r="G5" s="178"/>
      <c r="H5" s="179" t="s">
        <v>806</v>
      </c>
      <c r="I5" s="67"/>
      <c r="K5" s="58"/>
      <c r="L5" s="15"/>
      <c r="M5" s="15"/>
      <c r="N5" s="16" t="s">
        <v>6</v>
      </c>
      <c r="O5" s="17">
        <v>45778</v>
      </c>
      <c r="P5" s="4" t="s">
        <v>7</v>
      </c>
      <c r="Q5" s="4"/>
    </row>
    <row r="6" spans="2:17" ht="15" customHeight="1" x14ac:dyDescent="0.25">
      <c r="B6" s="19"/>
      <c r="C6" s="20"/>
      <c r="D6" s="8"/>
      <c r="E6" s="8"/>
      <c r="F6" s="8"/>
      <c r="G6" s="8"/>
      <c r="H6" s="21"/>
      <c r="I6" s="63"/>
      <c r="J6" s="21"/>
      <c r="K6" s="58"/>
      <c r="L6" s="21"/>
      <c r="M6" s="21"/>
      <c r="N6" s="16"/>
      <c r="O6" s="22"/>
      <c r="P6" s="4" t="s">
        <v>8</v>
      </c>
      <c r="Q6" s="4"/>
    </row>
    <row r="7" spans="2:17" ht="24" customHeight="1" x14ac:dyDescent="0.25">
      <c r="B7" s="62" t="s">
        <v>809</v>
      </c>
      <c r="C7" s="167" t="s">
        <v>813</v>
      </c>
      <c r="D7" s="167"/>
      <c r="E7" s="167"/>
      <c r="F7" s="167"/>
      <c r="G7" s="167"/>
      <c r="H7" s="168"/>
      <c r="I7" s="168"/>
      <c r="J7" s="168"/>
      <c r="K7" s="169"/>
      <c r="N7" s="16" t="s">
        <v>10</v>
      </c>
      <c r="O7" s="23" t="s">
        <v>11</v>
      </c>
      <c r="P7" s="4"/>
      <c r="Q7" s="24" t="s">
        <v>9</v>
      </c>
    </row>
    <row r="8" spans="2:17" ht="26.25" customHeight="1" x14ac:dyDescent="0.25">
      <c r="B8" s="62" t="s">
        <v>810</v>
      </c>
      <c r="C8" s="167" t="s">
        <v>814</v>
      </c>
      <c r="D8" s="167"/>
      <c r="E8" s="167"/>
      <c r="F8" s="167"/>
      <c r="G8" s="167"/>
      <c r="H8" s="170"/>
      <c r="I8" s="170"/>
      <c r="J8" s="170"/>
      <c r="K8" s="169"/>
      <c r="N8" s="16" t="s">
        <v>13</v>
      </c>
      <c r="O8" s="25" t="s">
        <v>14</v>
      </c>
      <c r="P8" s="4"/>
      <c r="Q8" s="24" t="s">
        <v>12</v>
      </c>
    </row>
    <row r="9" spans="2:17" ht="15" customHeight="1" x14ac:dyDescent="0.25">
      <c r="B9" s="62" t="s">
        <v>811</v>
      </c>
      <c r="C9" s="171"/>
      <c r="D9" s="171"/>
      <c r="E9" s="171"/>
      <c r="F9" s="171"/>
      <c r="G9" s="171"/>
      <c r="H9" s="172"/>
      <c r="I9" s="172"/>
      <c r="J9" s="172"/>
      <c r="K9" s="169"/>
      <c r="L9" s="21"/>
      <c r="M9" s="21"/>
      <c r="N9" s="16"/>
      <c r="O9" s="26"/>
      <c r="P9" s="4" t="s">
        <v>2</v>
      </c>
    </row>
    <row r="10" spans="2:17" ht="15.75" customHeight="1" thickBot="1" x14ac:dyDescent="0.3">
      <c r="B10" s="62" t="s">
        <v>812</v>
      </c>
      <c r="C10" s="171"/>
      <c r="D10" s="171"/>
      <c r="E10" s="171"/>
      <c r="F10" s="171"/>
      <c r="G10" s="173"/>
      <c r="H10" s="172"/>
      <c r="I10" s="172"/>
      <c r="J10" s="172"/>
      <c r="K10" s="169"/>
      <c r="L10" s="21"/>
      <c r="M10" s="21"/>
      <c r="N10" s="16" t="s">
        <v>15</v>
      </c>
      <c r="O10" s="27" t="s">
        <v>16</v>
      </c>
      <c r="P10" s="4"/>
      <c r="Q10" s="4"/>
    </row>
    <row r="11" spans="2:17" ht="15" customHeight="1" x14ac:dyDescent="0.25">
      <c r="B11" s="4"/>
      <c r="C11" s="174"/>
      <c r="D11" s="174"/>
      <c r="E11" s="174"/>
      <c r="F11" s="174"/>
      <c r="G11" s="175"/>
      <c r="H11" s="172"/>
      <c r="I11" s="172"/>
      <c r="J11" s="172"/>
      <c r="K11" s="176"/>
      <c r="L11" s="21"/>
      <c r="M11" s="21"/>
      <c r="N11" s="18"/>
      <c r="O11" s="28"/>
      <c r="P11" s="4"/>
    </row>
    <row r="12" spans="2:17" ht="15" customHeight="1" x14ac:dyDescent="0.25">
      <c r="B12" s="29" t="s">
        <v>17</v>
      </c>
      <c r="C12" s="64"/>
      <c r="D12" s="64"/>
      <c r="E12" s="64"/>
      <c r="F12" s="64"/>
      <c r="G12" s="64"/>
      <c r="H12" s="64"/>
      <c r="I12" s="65"/>
      <c r="J12" s="63"/>
      <c r="K12" s="21"/>
      <c r="L12" s="21"/>
      <c r="M12" s="21"/>
      <c r="N12" s="21"/>
      <c r="O12" s="21"/>
      <c r="P12" s="4" t="s">
        <v>18</v>
      </c>
    </row>
    <row r="13" spans="2:17" ht="6.75" customHeight="1" x14ac:dyDescent="0.25">
      <c r="B13" s="30"/>
      <c r="C13" s="31"/>
      <c r="D13" s="30"/>
      <c r="E13" s="30"/>
      <c r="F13" s="30"/>
      <c r="G13" s="32"/>
      <c r="H13" s="32"/>
      <c r="I13" s="32"/>
      <c r="J13" s="32"/>
      <c r="K13" s="32"/>
      <c r="L13" s="32"/>
      <c r="M13" s="32"/>
      <c r="N13" s="32"/>
      <c r="O13" s="32"/>
      <c r="P13" s="4"/>
    </row>
    <row r="14" spans="2:17" ht="15" customHeight="1" x14ac:dyDescent="0.25">
      <c r="B14" s="49" t="s">
        <v>19</v>
      </c>
      <c r="C14" s="68" t="s">
        <v>20</v>
      </c>
      <c r="D14" s="46" t="s">
        <v>21</v>
      </c>
      <c r="E14" s="47"/>
      <c r="F14" s="48"/>
      <c r="G14" s="49"/>
      <c r="H14" s="47" t="s">
        <v>807</v>
      </c>
      <c r="I14" s="48"/>
      <c r="J14" s="48"/>
      <c r="K14" s="59"/>
      <c r="L14" s="60" t="s">
        <v>808</v>
      </c>
      <c r="M14" s="56"/>
      <c r="N14" s="56"/>
      <c r="O14" s="61"/>
      <c r="P14" s="4"/>
    </row>
    <row r="15" spans="2:17" ht="15" customHeight="1" x14ac:dyDescent="0.25">
      <c r="B15" s="54"/>
      <c r="C15" s="69"/>
      <c r="D15" s="50"/>
      <c r="E15" s="70"/>
      <c r="F15" s="70"/>
      <c r="G15" s="70"/>
      <c r="H15" s="46" t="s">
        <v>815</v>
      </c>
      <c r="I15" s="46" t="s">
        <v>816</v>
      </c>
      <c r="J15" s="68" t="s">
        <v>817</v>
      </c>
      <c r="K15" s="68" t="s">
        <v>22</v>
      </c>
      <c r="L15" s="46" t="s">
        <v>815</v>
      </c>
      <c r="M15" s="46" t="s">
        <v>816</v>
      </c>
      <c r="N15" s="68" t="s">
        <v>817</v>
      </c>
      <c r="O15" s="68" t="s">
        <v>22</v>
      </c>
      <c r="P15" s="4"/>
    </row>
    <row r="16" spans="2:17" ht="123.75" customHeight="1" x14ac:dyDescent="0.25">
      <c r="B16" s="55"/>
      <c r="C16" s="71"/>
      <c r="D16" s="52"/>
      <c r="E16" s="70"/>
      <c r="F16" s="70"/>
      <c r="G16" s="70"/>
      <c r="H16" s="46"/>
      <c r="I16" s="46"/>
      <c r="J16" s="68"/>
      <c r="K16" s="68"/>
      <c r="L16" s="46"/>
      <c r="M16" s="46"/>
      <c r="N16" s="68"/>
      <c r="O16" s="68"/>
    </row>
    <row r="17" spans="2:17" ht="12" customHeight="1" thickBot="1" x14ac:dyDescent="0.3">
      <c r="B17" s="72">
        <v>1</v>
      </c>
      <c r="C17" s="73">
        <v>2</v>
      </c>
      <c r="D17" s="74">
        <v>3</v>
      </c>
      <c r="E17" s="75"/>
      <c r="F17" s="76"/>
      <c r="G17" s="77"/>
      <c r="H17" s="73">
        <v>6</v>
      </c>
      <c r="I17" s="73">
        <v>7</v>
      </c>
      <c r="J17" s="73">
        <v>14</v>
      </c>
      <c r="K17" s="73">
        <v>16</v>
      </c>
      <c r="L17" s="73">
        <v>20</v>
      </c>
      <c r="M17" s="73">
        <v>21</v>
      </c>
      <c r="N17" s="73">
        <v>28</v>
      </c>
      <c r="O17" s="73">
        <v>30</v>
      </c>
    </row>
    <row r="18" spans="2:17" ht="31.5" customHeight="1" x14ac:dyDescent="0.25">
      <c r="B18" s="78" t="s">
        <v>23</v>
      </c>
      <c r="C18" s="79" t="s">
        <v>24</v>
      </c>
      <c r="D18" s="80" t="s">
        <v>25</v>
      </c>
      <c r="E18" s="81"/>
      <c r="F18" s="82"/>
      <c r="G18" s="83"/>
      <c r="H18" s="84">
        <v>499277524.26999998</v>
      </c>
      <c r="I18" s="84">
        <v>30350989.539999999</v>
      </c>
      <c r="J18" s="84">
        <v>469595470.64999998</v>
      </c>
      <c r="K18" s="84">
        <v>60033043.159999996</v>
      </c>
      <c r="L18" s="84">
        <v>157447195.59</v>
      </c>
      <c r="M18" s="84">
        <v>12587050</v>
      </c>
      <c r="N18" s="84">
        <v>151053552.38999999</v>
      </c>
      <c r="O18" s="84">
        <v>18980693.199999999</v>
      </c>
      <c r="P18" s="33"/>
    </row>
    <row r="19" spans="2:17" ht="21" customHeight="1" x14ac:dyDescent="0.25">
      <c r="B19" s="85" t="s">
        <v>26</v>
      </c>
      <c r="C19" s="86" t="s">
        <v>24</v>
      </c>
      <c r="D19" s="87" t="s">
        <v>27</v>
      </c>
      <c r="E19" s="87"/>
      <c r="F19" s="87"/>
      <c r="G19" s="87"/>
      <c r="H19" s="88">
        <v>232680388.50999999</v>
      </c>
      <c r="I19" s="88">
        <v>0</v>
      </c>
      <c r="J19" s="88">
        <v>210376188.50999999</v>
      </c>
      <c r="K19" s="88">
        <v>22304200</v>
      </c>
      <c r="L19" s="88">
        <v>84838827.680000007</v>
      </c>
      <c r="M19" s="88">
        <v>0</v>
      </c>
      <c r="N19" s="88">
        <v>78351378.359999999</v>
      </c>
      <c r="O19" s="88">
        <v>6487449.3200000003</v>
      </c>
      <c r="P19" s="34" t="str">
        <f t="shared" ref="P19:P50" si="0">""&amp;D19</f>
        <v>00010000000000000000</v>
      </c>
      <c r="Q19" s="35"/>
    </row>
    <row r="20" spans="2:17" ht="22.5" customHeight="1" x14ac:dyDescent="0.25">
      <c r="B20" s="89" t="s">
        <v>28</v>
      </c>
      <c r="C20" s="86" t="s">
        <v>24</v>
      </c>
      <c r="D20" s="87" t="s">
        <v>29</v>
      </c>
      <c r="E20" s="87"/>
      <c r="F20" s="87"/>
      <c r="G20" s="87"/>
      <c r="H20" s="88">
        <v>151274800</v>
      </c>
      <c r="I20" s="88">
        <v>0</v>
      </c>
      <c r="J20" s="88">
        <v>148249900</v>
      </c>
      <c r="K20" s="88">
        <v>3024900</v>
      </c>
      <c r="L20" s="88">
        <v>50561934.729999997</v>
      </c>
      <c r="M20" s="88">
        <v>0</v>
      </c>
      <c r="N20" s="88">
        <v>49550598.609999999</v>
      </c>
      <c r="O20" s="88">
        <v>1011336.12</v>
      </c>
      <c r="P20" s="34" t="str">
        <f t="shared" si="0"/>
        <v>00010100000000000000</v>
      </c>
      <c r="Q20" s="35"/>
    </row>
    <row r="21" spans="2:17" ht="20.25" customHeight="1" x14ac:dyDescent="0.25">
      <c r="B21" s="89" t="s">
        <v>30</v>
      </c>
      <c r="C21" s="86" t="s">
        <v>24</v>
      </c>
      <c r="D21" s="87" t="s">
        <v>31</v>
      </c>
      <c r="E21" s="87"/>
      <c r="F21" s="87"/>
      <c r="G21" s="87"/>
      <c r="H21" s="88">
        <v>151274800</v>
      </c>
      <c r="I21" s="88">
        <v>0</v>
      </c>
      <c r="J21" s="88">
        <v>148249900</v>
      </c>
      <c r="K21" s="88">
        <v>3024900</v>
      </c>
      <c r="L21" s="88">
        <v>50561934.729999997</v>
      </c>
      <c r="M21" s="88">
        <v>0</v>
      </c>
      <c r="N21" s="88">
        <v>49550598.609999999</v>
      </c>
      <c r="O21" s="88">
        <v>1011336.12</v>
      </c>
      <c r="P21" s="34" t="str">
        <f t="shared" si="0"/>
        <v>00010102000010000110</v>
      </c>
      <c r="Q21" s="35"/>
    </row>
    <row r="22" spans="2:17" ht="169.5" customHeight="1" x14ac:dyDescent="0.25">
      <c r="B22" s="90" t="s">
        <v>32</v>
      </c>
      <c r="C22" s="91" t="s">
        <v>24</v>
      </c>
      <c r="D22" s="92" t="s">
        <v>33</v>
      </c>
      <c r="E22" s="93"/>
      <c r="F22" s="94"/>
      <c r="G22" s="95"/>
      <c r="H22" s="88">
        <v>149009000</v>
      </c>
      <c r="I22" s="96">
        <v>0</v>
      </c>
      <c r="J22" s="97">
        <v>146036400</v>
      </c>
      <c r="K22" s="97">
        <v>2972600</v>
      </c>
      <c r="L22" s="88">
        <v>50156915.43</v>
      </c>
      <c r="M22" s="96">
        <v>0</v>
      </c>
      <c r="N22" s="97">
        <v>49153777.130000003</v>
      </c>
      <c r="O22" s="97">
        <v>1003138.3</v>
      </c>
      <c r="P22" s="36" t="str">
        <f t="shared" si="0"/>
        <v>00010102010010000110</v>
      </c>
      <c r="Q22" s="35"/>
    </row>
    <row r="23" spans="2:17" ht="125.25" customHeight="1" x14ac:dyDescent="0.25">
      <c r="B23" s="98" t="s">
        <v>34</v>
      </c>
      <c r="C23" s="91" t="s">
        <v>24</v>
      </c>
      <c r="D23" s="92" t="s">
        <v>35</v>
      </c>
      <c r="E23" s="93"/>
      <c r="F23" s="94"/>
      <c r="G23" s="95"/>
      <c r="H23" s="88">
        <v>425500</v>
      </c>
      <c r="I23" s="96">
        <v>0</v>
      </c>
      <c r="J23" s="97">
        <v>411000</v>
      </c>
      <c r="K23" s="97">
        <v>14500</v>
      </c>
      <c r="L23" s="88">
        <v>314433.46999999997</v>
      </c>
      <c r="M23" s="96">
        <v>0</v>
      </c>
      <c r="N23" s="97">
        <v>308144.78999999998</v>
      </c>
      <c r="O23" s="97">
        <v>6288.68</v>
      </c>
      <c r="P23" s="36" t="str">
        <f t="shared" si="0"/>
        <v>00010102020010000110</v>
      </c>
      <c r="Q23" s="35"/>
    </row>
    <row r="24" spans="2:17" ht="116.25" customHeight="1" x14ac:dyDescent="0.25">
      <c r="B24" s="98" t="s">
        <v>36</v>
      </c>
      <c r="C24" s="91" t="s">
        <v>24</v>
      </c>
      <c r="D24" s="92" t="s">
        <v>37</v>
      </c>
      <c r="E24" s="93"/>
      <c r="F24" s="94"/>
      <c r="G24" s="95"/>
      <c r="H24" s="88">
        <v>34700</v>
      </c>
      <c r="I24" s="96">
        <v>0</v>
      </c>
      <c r="J24" s="97">
        <v>32000</v>
      </c>
      <c r="K24" s="97">
        <v>2700</v>
      </c>
      <c r="L24" s="88">
        <v>0</v>
      </c>
      <c r="M24" s="96">
        <v>0</v>
      </c>
      <c r="N24" s="97">
        <v>0</v>
      </c>
      <c r="O24" s="97">
        <v>0</v>
      </c>
      <c r="P24" s="36" t="str">
        <f t="shared" si="0"/>
        <v>00010102022010000110</v>
      </c>
      <c r="Q24" s="35"/>
    </row>
    <row r="25" spans="2:17" ht="107.45" customHeight="1" x14ac:dyDescent="0.25">
      <c r="B25" s="98" t="s">
        <v>38</v>
      </c>
      <c r="C25" s="91" t="s">
        <v>24</v>
      </c>
      <c r="D25" s="92" t="s">
        <v>39</v>
      </c>
      <c r="E25" s="93"/>
      <c r="F25" s="94"/>
      <c r="G25" s="95"/>
      <c r="H25" s="88">
        <v>1496500</v>
      </c>
      <c r="I25" s="96">
        <v>0</v>
      </c>
      <c r="J25" s="97">
        <v>1465000</v>
      </c>
      <c r="K25" s="97">
        <v>31500</v>
      </c>
      <c r="L25" s="88">
        <v>61112.93</v>
      </c>
      <c r="M25" s="96">
        <v>0</v>
      </c>
      <c r="N25" s="97">
        <v>59890.67</v>
      </c>
      <c r="O25" s="97">
        <v>1222.26</v>
      </c>
      <c r="P25" s="36" t="str">
        <f t="shared" si="0"/>
        <v>00010102030010000110</v>
      </c>
      <c r="Q25" s="35"/>
    </row>
    <row r="26" spans="2:17" ht="63.2" customHeight="1" x14ac:dyDescent="0.25">
      <c r="B26" s="98" t="s">
        <v>40</v>
      </c>
      <c r="C26" s="91" t="s">
        <v>24</v>
      </c>
      <c r="D26" s="92" t="s">
        <v>41</v>
      </c>
      <c r="E26" s="93"/>
      <c r="F26" s="94"/>
      <c r="G26" s="95"/>
      <c r="H26" s="88">
        <v>258600</v>
      </c>
      <c r="I26" s="96">
        <v>0</v>
      </c>
      <c r="J26" s="97">
        <v>258600</v>
      </c>
      <c r="K26" s="97">
        <v>0</v>
      </c>
      <c r="L26" s="88">
        <v>24321.3</v>
      </c>
      <c r="M26" s="96">
        <v>0</v>
      </c>
      <c r="N26" s="97">
        <v>24321.3</v>
      </c>
      <c r="O26" s="97">
        <v>0</v>
      </c>
      <c r="P26" s="36" t="str">
        <f t="shared" si="0"/>
        <v>00010102040010000110</v>
      </c>
      <c r="Q26" s="35"/>
    </row>
    <row r="27" spans="2:17" ht="80.849999999999994" customHeight="1" x14ac:dyDescent="0.25">
      <c r="B27" s="98" t="s">
        <v>42</v>
      </c>
      <c r="C27" s="91" t="s">
        <v>24</v>
      </c>
      <c r="D27" s="92" t="s">
        <v>43</v>
      </c>
      <c r="E27" s="93"/>
      <c r="F27" s="94"/>
      <c r="G27" s="95"/>
      <c r="H27" s="88">
        <v>50500</v>
      </c>
      <c r="I27" s="96">
        <v>0</v>
      </c>
      <c r="J27" s="97">
        <v>46900</v>
      </c>
      <c r="K27" s="97">
        <v>3600</v>
      </c>
      <c r="L27" s="88">
        <v>0</v>
      </c>
      <c r="M27" s="96">
        <v>0</v>
      </c>
      <c r="N27" s="97">
        <v>0</v>
      </c>
      <c r="O27" s="97">
        <v>0</v>
      </c>
      <c r="P27" s="36" t="str">
        <f t="shared" si="0"/>
        <v>00010102140010000110</v>
      </c>
      <c r="Q27" s="35"/>
    </row>
    <row r="28" spans="2:17" ht="45.4" customHeight="1" x14ac:dyDescent="0.25">
      <c r="B28" s="98" t="s">
        <v>44</v>
      </c>
      <c r="C28" s="91" t="s">
        <v>24</v>
      </c>
      <c r="D28" s="92" t="s">
        <v>45</v>
      </c>
      <c r="E28" s="93"/>
      <c r="F28" s="94"/>
      <c r="G28" s="95"/>
      <c r="H28" s="88">
        <v>0</v>
      </c>
      <c r="I28" s="96">
        <v>0</v>
      </c>
      <c r="J28" s="97">
        <v>0</v>
      </c>
      <c r="K28" s="97">
        <v>0</v>
      </c>
      <c r="L28" s="88">
        <v>5151.6000000000004</v>
      </c>
      <c r="M28" s="96">
        <v>0</v>
      </c>
      <c r="N28" s="97">
        <v>4464.72</v>
      </c>
      <c r="O28" s="97">
        <v>686.88</v>
      </c>
      <c r="P28" s="36" t="str">
        <f t="shared" si="0"/>
        <v>00010102210010000110</v>
      </c>
      <c r="Q28" s="35"/>
    </row>
    <row r="29" spans="2:17" ht="27.6" customHeight="1" x14ac:dyDescent="0.25">
      <c r="B29" s="85" t="s">
        <v>46</v>
      </c>
      <c r="C29" s="86" t="s">
        <v>24</v>
      </c>
      <c r="D29" s="87" t="s">
        <v>47</v>
      </c>
      <c r="E29" s="87"/>
      <c r="F29" s="87"/>
      <c r="G29" s="87"/>
      <c r="H29" s="88">
        <v>33903600</v>
      </c>
      <c r="I29" s="88">
        <v>0</v>
      </c>
      <c r="J29" s="88">
        <v>24541500</v>
      </c>
      <c r="K29" s="88">
        <v>9362100</v>
      </c>
      <c r="L29" s="88">
        <v>11047404.59</v>
      </c>
      <c r="M29" s="88">
        <v>0</v>
      </c>
      <c r="N29" s="88">
        <v>7996296.1299999999</v>
      </c>
      <c r="O29" s="88">
        <v>3051108.46</v>
      </c>
      <c r="P29" s="34" t="str">
        <f t="shared" si="0"/>
        <v>00010300000000000000</v>
      </c>
      <c r="Q29" s="35"/>
    </row>
    <row r="30" spans="2:17" ht="27.6" customHeight="1" x14ac:dyDescent="0.25">
      <c r="B30" s="89" t="s">
        <v>48</v>
      </c>
      <c r="C30" s="86" t="s">
        <v>24</v>
      </c>
      <c r="D30" s="87" t="s">
        <v>49</v>
      </c>
      <c r="E30" s="87"/>
      <c r="F30" s="87"/>
      <c r="G30" s="87"/>
      <c r="H30" s="88">
        <v>33903600</v>
      </c>
      <c r="I30" s="88">
        <v>0</v>
      </c>
      <c r="J30" s="88">
        <v>24541500</v>
      </c>
      <c r="K30" s="88">
        <v>9362100</v>
      </c>
      <c r="L30" s="88">
        <v>11046404.59</v>
      </c>
      <c r="M30" s="88">
        <v>0</v>
      </c>
      <c r="N30" s="88">
        <v>7996296.1299999999</v>
      </c>
      <c r="O30" s="88">
        <v>3050108.46</v>
      </c>
      <c r="P30" s="34" t="str">
        <f t="shared" si="0"/>
        <v>00010302000010000110</v>
      </c>
      <c r="Q30" s="35"/>
    </row>
    <row r="31" spans="2:17" ht="54.2" customHeight="1" x14ac:dyDescent="0.25">
      <c r="B31" s="89" t="s">
        <v>50</v>
      </c>
      <c r="C31" s="86" t="s">
        <v>24</v>
      </c>
      <c r="D31" s="87" t="s">
        <v>51</v>
      </c>
      <c r="E31" s="87"/>
      <c r="F31" s="87"/>
      <c r="G31" s="87"/>
      <c r="H31" s="88">
        <v>17732200</v>
      </c>
      <c r="I31" s="88">
        <v>0</v>
      </c>
      <c r="J31" s="88">
        <v>12835600</v>
      </c>
      <c r="K31" s="88">
        <v>4896600</v>
      </c>
      <c r="L31" s="88">
        <v>5424307.5599999996</v>
      </c>
      <c r="M31" s="88">
        <v>0</v>
      </c>
      <c r="N31" s="88">
        <v>3926559.89</v>
      </c>
      <c r="O31" s="88">
        <v>1497747.67</v>
      </c>
      <c r="P31" s="34" t="str">
        <f t="shared" si="0"/>
        <v>00010302230010000110</v>
      </c>
      <c r="Q31" s="35"/>
    </row>
    <row r="32" spans="2:17" ht="89.65" customHeight="1" x14ac:dyDescent="0.25">
      <c r="B32" s="90" t="s">
        <v>52</v>
      </c>
      <c r="C32" s="91" t="s">
        <v>24</v>
      </c>
      <c r="D32" s="92" t="s">
        <v>53</v>
      </c>
      <c r="E32" s="93"/>
      <c r="F32" s="94"/>
      <c r="G32" s="95"/>
      <c r="H32" s="88">
        <v>17732200</v>
      </c>
      <c r="I32" s="96">
        <v>0</v>
      </c>
      <c r="J32" s="97">
        <v>12835600</v>
      </c>
      <c r="K32" s="97">
        <v>4896600</v>
      </c>
      <c r="L32" s="88">
        <v>5424307.5599999996</v>
      </c>
      <c r="M32" s="96">
        <v>0</v>
      </c>
      <c r="N32" s="97">
        <v>3926559.89</v>
      </c>
      <c r="O32" s="97">
        <v>1497747.67</v>
      </c>
      <c r="P32" s="36" t="str">
        <f t="shared" si="0"/>
        <v>00010302231010000110</v>
      </c>
      <c r="Q32" s="35"/>
    </row>
    <row r="33" spans="2:17" ht="63.2" customHeight="1" x14ac:dyDescent="0.25">
      <c r="B33" s="85" t="s">
        <v>54</v>
      </c>
      <c r="C33" s="86" t="s">
        <v>24</v>
      </c>
      <c r="D33" s="87" t="s">
        <v>55</v>
      </c>
      <c r="E33" s="87"/>
      <c r="F33" s="87"/>
      <c r="G33" s="87"/>
      <c r="H33" s="88">
        <v>79900</v>
      </c>
      <c r="I33" s="88">
        <v>0</v>
      </c>
      <c r="J33" s="88">
        <v>57900</v>
      </c>
      <c r="K33" s="88">
        <v>22000</v>
      </c>
      <c r="L33" s="88">
        <v>31343.25</v>
      </c>
      <c r="M33" s="88">
        <v>0</v>
      </c>
      <c r="N33" s="88">
        <v>22688.81</v>
      </c>
      <c r="O33" s="88">
        <v>8654.44</v>
      </c>
      <c r="P33" s="34" t="str">
        <f t="shared" si="0"/>
        <v>00010302240010000110</v>
      </c>
      <c r="Q33" s="35"/>
    </row>
    <row r="34" spans="2:17" ht="98.65" customHeight="1" x14ac:dyDescent="0.25">
      <c r="B34" s="90" t="s">
        <v>56</v>
      </c>
      <c r="C34" s="91" t="s">
        <v>24</v>
      </c>
      <c r="D34" s="92" t="s">
        <v>57</v>
      </c>
      <c r="E34" s="93"/>
      <c r="F34" s="94"/>
      <c r="G34" s="95"/>
      <c r="H34" s="88">
        <v>79900</v>
      </c>
      <c r="I34" s="96">
        <v>0</v>
      </c>
      <c r="J34" s="97">
        <v>57900</v>
      </c>
      <c r="K34" s="97">
        <v>22000</v>
      </c>
      <c r="L34" s="88">
        <v>31343.25</v>
      </c>
      <c r="M34" s="96">
        <v>0</v>
      </c>
      <c r="N34" s="97">
        <v>22688.81</v>
      </c>
      <c r="O34" s="97">
        <v>8654.44</v>
      </c>
      <c r="P34" s="36" t="str">
        <f t="shared" si="0"/>
        <v>00010302241010000110</v>
      </c>
      <c r="Q34" s="35"/>
    </row>
    <row r="35" spans="2:17" ht="54.2" customHeight="1" x14ac:dyDescent="0.25">
      <c r="B35" s="85" t="s">
        <v>58</v>
      </c>
      <c r="C35" s="86" t="s">
        <v>24</v>
      </c>
      <c r="D35" s="87" t="s">
        <v>59</v>
      </c>
      <c r="E35" s="87"/>
      <c r="F35" s="87"/>
      <c r="G35" s="87"/>
      <c r="H35" s="88">
        <v>17907700</v>
      </c>
      <c r="I35" s="88">
        <v>0</v>
      </c>
      <c r="J35" s="88">
        <v>12962700</v>
      </c>
      <c r="K35" s="88">
        <v>4945000</v>
      </c>
      <c r="L35" s="88">
        <v>6036792.0300000003</v>
      </c>
      <c r="M35" s="88">
        <v>0</v>
      </c>
      <c r="N35" s="88">
        <v>4369926.62</v>
      </c>
      <c r="O35" s="88">
        <v>1666865.41</v>
      </c>
      <c r="P35" s="34" t="str">
        <f t="shared" si="0"/>
        <v>00010302250010000110</v>
      </c>
      <c r="Q35" s="35"/>
    </row>
    <row r="36" spans="2:17" ht="89.65" customHeight="1" x14ac:dyDescent="0.25">
      <c r="B36" s="90" t="s">
        <v>60</v>
      </c>
      <c r="C36" s="91" t="s">
        <v>24</v>
      </c>
      <c r="D36" s="92" t="s">
        <v>61</v>
      </c>
      <c r="E36" s="93"/>
      <c r="F36" s="94"/>
      <c r="G36" s="95"/>
      <c r="H36" s="88">
        <v>17907700</v>
      </c>
      <c r="I36" s="96">
        <v>0</v>
      </c>
      <c r="J36" s="97">
        <v>12962700</v>
      </c>
      <c r="K36" s="97">
        <v>4945000</v>
      </c>
      <c r="L36" s="88">
        <v>6036792.0300000003</v>
      </c>
      <c r="M36" s="96">
        <v>0</v>
      </c>
      <c r="N36" s="97">
        <v>4369926.62</v>
      </c>
      <c r="O36" s="97">
        <v>1666865.41</v>
      </c>
      <c r="P36" s="36" t="str">
        <f t="shared" si="0"/>
        <v>00010302251010000110</v>
      </c>
      <c r="Q36" s="35"/>
    </row>
    <row r="37" spans="2:17" ht="54.2" customHeight="1" x14ac:dyDescent="0.25">
      <c r="B37" s="85" t="s">
        <v>62</v>
      </c>
      <c r="C37" s="86" t="s">
        <v>24</v>
      </c>
      <c r="D37" s="87" t="s">
        <v>63</v>
      </c>
      <c r="E37" s="87"/>
      <c r="F37" s="87"/>
      <c r="G37" s="87"/>
      <c r="H37" s="88">
        <v>-1816200</v>
      </c>
      <c r="I37" s="88">
        <v>0</v>
      </c>
      <c r="J37" s="88">
        <v>-1314700</v>
      </c>
      <c r="K37" s="88">
        <v>-501500</v>
      </c>
      <c r="L37" s="88">
        <v>-446038.25</v>
      </c>
      <c r="M37" s="88">
        <v>0</v>
      </c>
      <c r="N37" s="88">
        <v>-322879.19</v>
      </c>
      <c r="O37" s="88">
        <v>-123159.06</v>
      </c>
      <c r="P37" s="34" t="str">
        <f t="shared" si="0"/>
        <v>00010302260010000110</v>
      </c>
      <c r="Q37" s="35"/>
    </row>
    <row r="38" spans="2:17" ht="89.65" customHeight="1" x14ac:dyDescent="0.25">
      <c r="B38" s="90" t="s">
        <v>64</v>
      </c>
      <c r="C38" s="91" t="s">
        <v>24</v>
      </c>
      <c r="D38" s="92" t="s">
        <v>65</v>
      </c>
      <c r="E38" s="93"/>
      <c r="F38" s="94"/>
      <c r="G38" s="95"/>
      <c r="H38" s="88">
        <v>-1816200</v>
      </c>
      <c r="I38" s="96">
        <v>0</v>
      </c>
      <c r="J38" s="97">
        <v>-1314700</v>
      </c>
      <c r="K38" s="97">
        <v>-501500</v>
      </c>
      <c r="L38" s="88">
        <v>-446038.25</v>
      </c>
      <c r="M38" s="96">
        <v>0</v>
      </c>
      <c r="N38" s="97">
        <v>-322879.19</v>
      </c>
      <c r="O38" s="97">
        <v>-123159.06</v>
      </c>
      <c r="P38" s="36" t="str">
        <f t="shared" si="0"/>
        <v>00010302261010000110</v>
      </c>
      <c r="Q38" s="35"/>
    </row>
    <row r="39" spans="2:17" ht="11.25" customHeight="1" x14ac:dyDescent="0.25">
      <c r="B39" s="98" t="s">
        <v>66</v>
      </c>
      <c r="C39" s="91" t="s">
        <v>24</v>
      </c>
      <c r="D39" s="92" t="s">
        <v>67</v>
      </c>
      <c r="E39" s="93"/>
      <c r="F39" s="94"/>
      <c r="G39" s="95"/>
      <c r="H39" s="88">
        <v>0</v>
      </c>
      <c r="I39" s="96"/>
      <c r="J39" s="97"/>
      <c r="K39" s="97"/>
      <c r="L39" s="88">
        <v>1000</v>
      </c>
      <c r="M39" s="96"/>
      <c r="N39" s="97"/>
      <c r="O39" s="97">
        <v>1000</v>
      </c>
      <c r="P39" s="36" t="str">
        <f t="shared" si="0"/>
        <v>00010303000010000110</v>
      </c>
      <c r="Q39" s="35"/>
    </row>
    <row r="40" spans="2:17" ht="11.25" customHeight="1" x14ac:dyDescent="0.25">
      <c r="B40" s="85" t="s">
        <v>68</v>
      </c>
      <c r="C40" s="86" t="s">
        <v>24</v>
      </c>
      <c r="D40" s="87" t="s">
        <v>69</v>
      </c>
      <c r="E40" s="87"/>
      <c r="F40" s="87"/>
      <c r="G40" s="87"/>
      <c r="H40" s="88">
        <v>22653000</v>
      </c>
      <c r="I40" s="88">
        <v>0</v>
      </c>
      <c r="J40" s="88">
        <v>22630800</v>
      </c>
      <c r="K40" s="88">
        <v>22200</v>
      </c>
      <c r="L40" s="88">
        <v>14244692.029999999</v>
      </c>
      <c r="M40" s="88">
        <v>0</v>
      </c>
      <c r="N40" s="88">
        <v>14214606.25</v>
      </c>
      <c r="O40" s="88">
        <v>30085.78</v>
      </c>
      <c r="P40" s="34" t="str">
        <f t="shared" si="0"/>
        <v>00010500000000000000</v>
      </c>
      <c r="Q40" s="35"/>
    </row>
    <row r="41" spans="2:17" ht="18.75" customHeight="1" x14ac:dyDescent="0.25">
      <c r="B41" s="89" t="s">
        <v>70</v>
      </c>
      <c r="C41" s="86" t="s">
        <v>24</v>
      </c>
      <c r="D41" s="87" t="s">
        <v>71</v>
      </c>
      <c r="E41" s="87"/>
      <c r="F41" s="87"/>
      <c r="G41" s="87"/>
      <c r="H41" s="88">
        <v>21132000</v>
      </c>
      <c r="I41" s="88">
        <v>0</v>
      </c>
      <c r="J41" s="88">
        <v>21132000</v>
      </c>
      <c r="K41" s="88">
        <v>0</v>
      </c>
      <c r="L41" s="88">
        <v>12884580.880000001</v>
      </c>
      <c r="M41" s="88">
        <v>0</v>
      </c>
      <c r="N41" s="88">
        <v>12884580.880000001</v>
      </c>
      <c r="O41" s="88">
        <v>0</v>
      </c>
      <c r="P41" s="34" t="str">
        <f t="shared" si="0"/>
        <v>00010501000000000110</v>
      </c>
      <c r="Q41" s="35"/>
    </row>
    <row r="42" spans="2:17" ht="27.6" customHeight="1" x14ac:dyDescent="0.25">
      <c r="B42" s="89" t="s">
        <v>72</v>
      </c>
      <c r="C42" s="86" t="s">
        <v>24</v>
      </c>
      <c r="D42" s="87" t="s">
        <v>73</v>
      </c>
      <c r="E42" s="87"/>
      <c r="F42" s="87"/>
      <c r="G42" s="87"/>
      <c r="H42" s="88">
        <v>13947000</v>
      </c>
      <c r="I42" s="88">
        <v>0</v>
      </c>
      <c r="J42" s="88">
        <v>13947000</v>
      </c>
      <c r="K42" s="88">
        <v>0</v>
      </c>
      <c r="L42" s="88">
        <v>7801984.7699999996</v>
      </c>
      <c r="M42" s="88">
        <v>0</v>
      </c>
      <c r="N42" s="88">
        <v>7801984.7699999996</v>
      </c>
      <c r="O42" s="88">
        <v>0</v>
      </c>
      <c r="P42" s="34" t="str">
        <f t="shared" si="0"/>
        <v>00010501010010000110</v>
      </c>
      <c r="Q42" s="35"/>
    </row>
    <row r="43" spans="2:17" ht="27.6" customHeight="1" x14ac:dyDescent="0.25">
      <c r="B43" s="90" t="s">
        <v>72</v>
      </c>
      <c r="C43" s="91" t="s">
        <v>24</v>
      </c>
      <c r="D43" s="92" t="s">
        <v>74</v>
      </c>
      <c r="E43" s="93"/>
      <c r="F43" s="94"/>
      <c r="G43" s="95"/>
      <c r="H43" s="88">
        <v>13947000</v>
      </c>
      <c r="I43" s="96">
        <v>0</v>
      </c>
      <c r="J43" s="97">
        <v>13947000</v>
      </c>
      <c r="K43" s="97">
        <v>0</v>
      </c>
      <c r="L43" s="88">
        <v>7801984.7699999996</v>
      </c>
      <c r="M43" s="96">
        <v>0</v>
      </c>
      <c r="N43" s="97">
        <v>7801984.7699999996</v>
      </c>
      <c r="O43" s="97">
        <v>0</v>
      </c>
      <c r="P43" s="36" t="str">
        <f t="shared" si="0"/>
        <v>00010501011010000110</v>
      </c>
      <c r="Q43" s="35"/>
    </row>
    <row r="44" spans="2:17" ht="27.6" customHeight="1" x14ac:dyDescent="0.25">
      <c r="B44" s="85" t="s">
        <v>75</v>
      </c>
      <c r="C44" s="86" t="s">
        <v>24</v>
      </c>
      <c r="D44" s="87" t="s">
        <v>76</v>
      </c>
      <c r="E44" s="87"/>
      <c r="F44" s="87"/>
      <c r="G44" s="87"/>
      <c r="H44" s="88">
        <v>7185000</v>
      </c>
      <c r="I44" s="88">
        <v>0</v>
      </c>
      <c r="J44" s="88">
        <v>7185000</v>
      </c>
      <c r="K44" s="88">
        <v>0</v>
      </c>
      <c r="L44" s="88">
        <v>5082596.1100000003</v>
      </c>
      <c r="M44" s="88">
        <v>0</v>
      </c>
      <c r="N44" s="88">
        <v>5082596.1100000003</v>
      </c>
      <c r="O44" s="88">
        <v>0</v>
      </c>
      <c r="P44" s="34" t="str">
        <f t="shared" si="0"/>
        <v>00010501020010000110</v>
      </c>
      <c r="Q44" s="35"/>
    </row>
    <row r="45" spans="2:17" ht="45.4" customHeight="1" x14ac:dyDescent="0.25">
      <c r="B45" s="90" t="s">
        <v>77</v>
      </c>
      <c r="C45" s="91" t="s">
        <v>24</v>
      </c>
      <c r="D45" s="92" t="s">
        <v>78</v>
      </c>
      <c r="E45" s="93"/>
      <c r="F45" s="94"/>
      <c r="G45" s="95"/>
      <c r="H45" s="88">
        <v>7185000</v>
      </c>
      <c r="I45" s="96">
        <v>0</v>
      </c>
      <c r="J45" s="97">
        <v>7185000</v>
      </c>
      <c r="K45" s="97">
        <v>0</v>
      </c>
      <c r="L45" s="88">
        <v>5082596.1100000003</v>
      </c>
      <c r="M45" s="96">
        <v>0</v>
      </c>
      <c r="N45" s="97">
        <v>5082596.1100000003</v>
      </c>
      <c r="O45" s="97">
        <v>0</v>
      </c>
      <c r="P45" s="36" t="str">
        <f t="shared" si="0"/>
        <v>00010501021010000110</v>
      </c>
      <c r="Q45" s="35"/>
    </row>
    <row r="46" spans="2:17" ht="18.75" customHeight="1" x14ac:dyDescent="0.25">
      <c r="B46" s="85" t="s">
        <v>79</v>
      </c>
      <c r="C46" s="86" t="s">
        <v>24</v>
      </c>
      <c r="D46" s="87" t="s">
        <v>80</v>
      </c>
      <c r="E46" s="87"/>
      <c r="F46" s="87"/>
      <c r="G46" s="87"/>
      <c r="H46" s="88">
        <v>0</v>
      </c>
      <c r="I46" s="88">
        <v>0</v>
      </c>
      <c r="J46" s="88">
        <v>0</v>
      </c>
      <c r="K46" s="88">
        <v>0</v>
      </c>
      <c r="L46" s="88">
        <v>11185.22</v>
      </c>
      <c r="M46" s="88">
        <v>0</v>
      </c>
      <c r="N46" s="88">
        <v>11185.22</v>
      </c>
      <c r="O46" s="88">
        <v>0</v>
      </c>
      <c r="P46" s="34" t="str">
        <f t="shared" si="0"/>
        <v>00010502000020000110</v>
      </c>
      <c r="Q46" s="35"/>
    </row>
    <row r="47" spans="2:17" ht="18.75" customHeight="1" x14ac:dyDescent="0.25">
      <c r="B47" s="90" t="s">
        <v>79</v>
      </c>
      <c r="C47" s="91" t="s">
        <v>24</v>
      </c>
      <c r="D47" s="92" t="s">
        <v>81</v>
      </c>
      <c r="E47" s="93"/>
      <c r="F47" s="94"/>
      <c r="G47" s="95"/>
      <c r="H47" s="88">
        <v>0</v>
      </c>
      <c r="I47" s="96">
        <v>0</v>
      </c>
      <c r="J47" s="97">
        <v>0</v>
      </c>
      <c r="K47" s="97">
        <v>0</v>
      </c>
      <c r="L47" s="88">
        <v>11185.22</v>
      </c>
      <c r="M47" s="96">
        <v>0</v>
      </c>
      <c r="N47" s="97">
        <v>11185.22</v>
      </c>
      <c r="O47" s="97">
        <v>0</v>
      </c>
      <c r="P47" s="36" t="str">
        <f t="shared" si="0"/>
        <v>00010502010020000110</v>
      </c>
      <c r="Q47" s="35"/>
    </row>
    <row r="48" spans="2:17" ht="11.25" customHeight="1" x14ac:dyDescent="0.25">
      <c r="B48" s="85" t="s">
        <v>82</v>
      </c>
      <c r="C48" s="86" t="s">
        <v>24</v>
      </c>
      <c r="D48" s="87" t="s">
        <v>83</v>
      </c>
      <c r="E48" s="87"/>
      <c r="F48" s="87"/>
      <c r="G48" s="87"/>
      <c r="H48" s="88">
        <v>74000</v>
      </c>
      <c r="I48" s="88">
        <v>0</v>
      </c>
      <c r="J48" s="88">
        <v>51800</v>
      </c>
      <c r="K48" s="88">
        <v>22200</v>
      </c>
      <c r="L48" s="88">
        <v>100285.93</v>
      </c>
      <c r="M48" s="88">
        <v>0</v>
      </c>
      <c r="N48" s="88">
        <v>70200.149999999994</v>
      </c>
      <c r="O48" s="88">
        <v>30085.78</v>
      </c>
      <c r="P48" s="34" t="str">
        <f t="shared" si="0"/>
        <v>00010503000010000110</v>
      </c>
      <c r="Q48" s="35"/>
    </row>
    <row r="49" spans="2:17" ht="11.25" customHeight="1" x14ac:dyDescent="0.25">
      <c r="B49" s="90" t="s">
        <v>82</v>
      </c>
      <c r="C49" s="91" t="s">
        <v>24</v>
      </c>
      <c r="D49" s="92" t="s">
        <v>84</v>
      </c>
      <c r="E49" s="93"/>
      <c r="F49" s="94"/>
      <c r="G49" s="95"/>
      <c r="H49" s="88">
        <v>74000</v>
      </c>
      <c r="I49" s="96">
        <v>0</v>
      </c>
      <c r="J49" s="97">
        <v>51800</v>
      </c>
      <c r="K49" s="97">
        <v>22200</v>
      </c>
      <c r="L49" s="88">
        <v>100285.93</v>
      </c>
      <c r="M49" s="96">
        <v>0</v>
      </c>
      <c r="N49" s="97">
        <v>70200.149999999994</v>
      </c>
      <c r="O49" s="97">
        <v>30085.78</v>
      </c>
      <c r="P49" s="36" t="str">
        <f t="shared" si="0"/>
        <v>00010503010010000110</v>
      </c>
      <c r="Q49" s="35"/>
    </row>
    <row r="50" spans="2:17" ht="18.75" customHeight="1" x14ac:dyDescent="0.25">
      <c r="B50" s="85" t="s">
        <v>85</v>
      </c>
      <c r="C50" s="86" t="s">
        <v>24</v>
      </c>
      <c r="D50" s="87" t="s">
        <v>86</v>
      </c>
      <c r="E50" s="87"/>
      <c r="F50" s="87"/>
      <c r="G50" s="87"/>
      <c r="H50" s="88">
        <v>1447000</v>
      </c>
      <c r="I50" s="88">
        <v>0</v>
      </c>
      <c r="J50" s="88">
        <v>1447000</v>
      </c>
      <c r="K50" s="88">
        <v>0</v>
      </c>
      <c r="L50" s="88">
        <v>1248640</v>
      </c>
      <c r="M50" s="88">
        <v>0</v>
      </c>
      <c r="N50" s="88">
        <v>1248640</v>
      </c>
      <c r="O50" s="88">
        <v>0</v>
      </c>
      <c r="P50" s="34" t="str">
        <f t="shared" si="0"/>
        <v>00010504000020000110</v>
      </c>
      <c r="Q50" s="35"/>
    </row>
    <row r="51" spans="2:17" ht="27.6" customHeight="1" x14ac:dyDescent="0.25">
      <c r="B51" s="90" t="s">
        <v>87</v>
      </c>
      <c r="C51" s="91" t="s">
        <v>24</v>
      </c>
      <c r="D51" s="92" t="s">
        <v>88</v>
      </c>
      <c r="E51" s="93"/>
      <c r="F51" s="94"/>
      <c r="G51" s="95"/>
      <c r="H51" s="88">
        <v>1447000</v>
      </c>
      <c r="I51" s="96">
        <v>0</v>
      </c>
      <c r="J51" s="97">
        <v>1447000</v>
      </c>
      <c r="K51" s="97">
        <v>0</v>
      </c>
      <c r="L51" s="88">
        <v>1248640</v>
      </c>
      <c r="M51" s="96">
        <v>0</v>
      </c>
      <c r="N51" s="97">
        <v>1248640</v>
      </c>
      <c r="O51" s="97">
        <v>0</v>
      </c>
      <c r="P51" s="36" t="str">
        <f t="shared" ref="P51:P82" si="1">""&amp;D51</f>
        <v>00010504020020000110</v>
      </c>
      <c r="Q51" s="35"/>
    </row>
    <row r="52" spans="2:17" ht="11.25" customHeight="1" x14ac:dyDescent="0.25">
      <c r="B52" s="85" t="s">
        <v>89</v>
      </c>
      <c r="C52" s="86" t="s">
        <v>24</v>
      </c>
      <c r="D52" s="87" t="s">
        <v>90</v>
      </c>
      <c r="E52" s="87"/>
      <c r="F52" s="87"/>
      <c r="G52" s="87"/>
      <c r="H52" s="88">
        <v>9400000</v>
      </c>
      <c r="I52" s="88"/>
      <c r="J52" s="88"/>
      <c r="K52" s="88">
        <v>9400000</v>
      </c>
      <c r="L52" s="88">
        <v>2183154.7000000002</v>
      </c>
      <c r="M52" s="88"/>
      <c r="N52" s="88"/>
      <c r="O52" s="88">
        <v>2183154.7000000002</v>
      </c>
      <c r="P52" s="34" t="str">
        <f t="shared" si="1"/>
        <v>00010600000000000000</v>
      </c>
      <c r="Q52" s="35"/>
    </row>
    <row r="53" spans="2:17" ht="11.25" customHeight="1" x14ac:dyDescent="0.25">
      <c r="B53" s="89" t="s">
        <v>91</v>
      </c>
      <c r="C53" s="86" t="s">
        <v>24</v>
      </c>
      <c r="D53" s="87" t="s">
        <v>92</v>
      </c>
      <c r="E53" s="87"/>
      <c r="F53" s="87"/>
      <c r="G53" s="87"/>
      <c r="H53" s="88">
        <v>2095000</v>
      </c>
      <c r="I53" s="88"/>
      <c r="J53" s="88"/>
      <c r="K53" s="88">
        <v>2095000</v>
      </c>
      <c r="L53" s="88">
        <v>151873.62</v>
      </c>
      <c r="M53" s="88"/>
      <c r="N53" s="88"/>
      <c r="O53" s="88">
        <v>151873.62</v>
      </c>
      <c r="P53" s="34" t="str">
        <f t="shared" si="1"/>
        <v>00010601000000000110</v>
      </c>
      <c r="Q53" s="35"/>
    </row>
    <row r="54" spans="2:17" ht="36.6" customHeight="1" x14ac:dyDescent="0.25">
      <c r="B54" s="90" t="s">
        <v>93</v>
      </c>
      <c r="C54" s="91" t="s">
        <v>24</v>
      </c>
      <c r="D54" s="92" t="s">
        <v>94</v>
      </c>
      <c r="E54" s="93"/>
      <c r="F54" s="94"/>
      <c r="G54" s="95"/>
      <c r="H54" s="88">
        <v>2095000</v>
      </c>
      <c r="I54" s="96"/>
      <c r="J54" s="97"/>
      <c r="K54" s="97">
        <v>2095000</v>
      </c>
      <c r="L54" s="88">
        <v>151873.62</v>
      </c>
      <c r="M54" s="96"/>
      <c r="N54" s="97"/>
      <c r="O54" s="97">
        <v>151873.62</v>
      </c>
      <c r="P54" s="36" t="str">
        <f t="shared" si="1"/>
        <v>00010601030100000110</v>
      </c>
      <c r="Q54" s="35"/>
    </row>
    <row r="55" spans="2:17" ht="11.25" customHeight="1" x14ac:dyDescent="0.25">
      <c r="B55" s="85" t="s">
        <v>95</v>
      </c>
      <c r="C55" s="86" t="s">
        <v>24</v>
      </c>
      <c r="D55" s="87" t="s">
        <v>96</v>
      </c>
      <c r="E55" s="87"/>
      <c r="F55" s="87"/>
      <c r="G55" s="87"/>
      <c r="H55" s="88">
        <v>7305000</v>
      </c>
      <c r="I55" s="88"/>
      <c r="J55" s="88"/>
      <c r="K55" s="88">
        <v>7305000</v>
      </c>
      <c r="L55" s="88">
        <v>2031281.08</v>
      </c>
      <c r="M55" s="88"/>
      <c r="N55" s="88"/>
      <c r="O55" s="88">
        <v>2031281.08</v>
      </c>
      <c r="P55" s="34" t="str">
        <f t="shared" si="1"/>
        <v>00010606000000000110</v>
      </c>
      <c r="Q55" s="35"/>
    </row>
    <row r="56" spans="2:17" ht="11.25" customHeight="1" x14ac:dyDescent="0.25">
      <c r="B56" s="89" t="s">
        <v>97</v>
      </c>
      <c r="C56" s="86" t="s">
        <v>24</v>
      </c>
      <c r="D56" s="87" t="s">
        <v>98</v>
      </c>
      <c r="E56" s="87"/>
      <c r="F56" s="87"/>
      <c r="G56" s="87"/>
      <c r="H56" s="88">
        <v>2623000</v>
      </c>
      <c r="I56" s="88"/>
      <c r="J56" s="88"/>
      <c r="K56" s="88">
        <v>2623000</v>
      </c>
      <c r="L56" s="88">
        <v>1501152.5</v>
      </c>
      <c r="M56" s="88"/>
      <c r="N56" s="88"/>
      <c r="O56" s="88">
        <v>1501152.5</v>
      </c>
      <c r="P56" s="34" t="str">
        <f t="shared" si="1"/>
        <v>00010606030000000110</v>
      </c>
      <c r="Q56" s="35"/>
    </row>
    <row r="57" spans="2:17" ht="27.6" customHeight="1" x14ac:dyDescent="0.25">
      <c r="B57" s="90" t="s">
        <v>99</v>
      </c>
      <c r="C57" s="91" t="s">
        <v>24</v>
      </c>
      <c r="D57" s="92" t="s">
        <v>100</v>
      </c>
      <c r="E57" s="93"/>
      <c r="F57" s="94"/>
      <c r="G57" s="95"/>
      <c r="H57" s="88">
        <v>2623000</v>
      </c>
      <c r="I57" s="96"/>
      <c r="J57" s="97"/>
      <c r="K57" s="97">
        <v>2623000</v>
      </c>
      <c r="L57" s="88">
        <v>1501152.5</v>
      </c>
      <c r="M57" s="96"/>
      <c r="N57" s="97"/>
      <c r="O57" s="97">
        <v>1501152.5</v>
      </c>
      <c r="P57" s="36" t="str">
        <f t="shared" si="1"/>
        <v>00010606033100000110</v>
      </c>
      <c r="Q57" s="35"/>
    </row>
    <row r="58" spans="2:17" ht="11.25" customHeight="1" x14ac:dyDescent="0.25">
      <c r="B58" s="85" t="s">
        <v>101</v>
      </c>
      <c r="C58" s="86" t="s">
        <v>24</v>
      </c>
      <c r="D58" s="87" t="s">
        <v>102</v>
      </c>
      <c r="E58" s="87"/>
      <c r="F58" s="87"/>
      <c r="G58" s="87"/>
      <c r="H58" s="88">
        <v>4682000</v>
      </c>
      <c r="I58" s="88"/>
      <c r="J58" s="88"/>
      <c r="K58" s="88">
        <v>4682000</v>
      </c>
      <c r="L58" s="88">
        <v>530128.57999999996</v>
      </c>
      <c r="M58" s="88"/>
      <c r="N58" s="88"/>
      <c r="O58" s="88">
        <v>530128.57999999996</v>
      </c>
      <c r="P58" s="34" t="str">
        <f t="shared" si="1"/>
        <v>00010606040000000110</v>
      </c>
      <c r="Q58" s="35"/>
    </row>
    <row r="59" spans="2:17" ht="27.6" customHeight="1" x14ac:dyDescent="0.25">
      <c r="B59" s="90" t="s">
        <v>103</v>
      </c>
      <c r="C59" s="91" t="s">
        <v>24</v>
      </c>
      <c r="D59" s="92" t="s">
        <v>104</v>
      </c>
      <c r="E59" s="93"/>
      <c r="F59" s="94"/>
      <c r="G59" s="95"/>
      <c r="H59" s="88">
        <v>4682000</v>
      </c>
      <c r="I59" s="96"/>
      <c r="J59" s="97"/>
      <c r="K59" s="97">
        <v>4682000</v>
      </c>
      <c r="L59" s="88">
        <v>530128.57999999996</v>
      </c>
      <c r="M59" s="96"/>
      <c r="N59" s="97"/>
      <c r="O59" s="97">
        <v>530128.57999999996</v>
      </c>
      <c r="P59" s="36" t="str">
        <f t="shared" si="1"/>
        <v>00010606043100000110</v>
      </c>
      <c r="Q59" s="35"/>
    </row>
    <row r="60" spans="2:17" ht="11.25" customHeight="1" x14ac:dyDescent="0.25">
      <c r="B60" s="85" t="s">
        <v>105</v>
      </c>
      <c r="C60" s="86" t="s">
        <v>24</v>
      </c>
      <c r="D60" s="87" t="s">
        <v>106</v>
      </c>
      <c r="E60" s="87"/>
      <c r="F60" s="87"/>
      <c r="G60" s="87"/>
      <c r="H60" s="88">
        <v>2677000</v>
      </c>
      <c r="I60" s="88">
        <v>0</v>
      </c>
      <c r="J60" s="88">
        <v>2672000</v>
      </c>
      <c r="K60" s="88">
        <v>5000</v>
      </c>
      <c r="L60" s="88">
        <v>1119798.6200000001</v>
      </c>
      <c r="M60" s="88">
        <v>0</v>
      </c>
      <c r="N60" s="88">
        <v>1118388.6200000001</v>
      </c>
      <c r="O60" s="88">
        <v>1410</v>
      </c>
      <c r="P60" s="34" t="str">
        <f t="shared" si="1"/>
        <v>00010800000000000000</v>
      </c>
      <c r="Q60" s="35"/>
    </row>
    <row r="61" spans="2:17" ht="27.6" customHeight="1" x14ac:dyDescent="0.25">
      <c r="B61" s="89" t="s">
        <v>107</v>
      </c>
      <c r="C61" s="86" t="s">
        <v>24</v>
      </c>
      <c r="D61" s="87" t="s">
        <v>108</v>
      </c>
      <c r="E61" s="87"/>
      <c r="F61" s="87"/>
      <c r="G61" s="87"/>
      <c r="H61" s="88">
        <v>2672000</v>
      </c>
      <c r="I61" s="88">
        <v>0</v>
      </c>
      <c r="J61" s="88">
        <v>2672000</v>
      </c>
      <c r="K61" s="88">
        <v>0</v>
      </c>
      <c r="L61" s="88">
        <v>1118388.6200000001</v>
      </c>
      <c r="M61" s="88">
        <v>0</v>
      </c>
      <c r="N61" s="88">
        <v>1118388.6200000001</v>
      </c>
      <c r="O61" s="88">
        <v>0</v>
      </c>
      <c r="P61" s="34" t="str">
        <f t="shared" si="1"/>
        <v>00010803000010000110</v>
      </c>
      <c r="Q61" s="35"/>
    </row>
    <row r="62" spans="2:17" ht="36.6" customHeight="1" x14ac:dyDescent="0.25">
      <c r="B62" s="90" t="s">
        <v>109</v>
      </c>
      <c r="C62" s="91" t="s">
        <v>24</v>
      </c>
      <c r="D62" s="92" t="s">
        <v>110</v>
      </c>
      <c r="E62" s="93"/>
      <c r="F62" s="94"/>
      <c r="G62" s="95"/>
      <c r="H62" s="88">
        <v>2672000</v>
      </c>
      <c r="I62" s="96">
        <v>0</v>
      </c>
      <c r="J62" s="97">
        <v>2672000</v>
      </c>
      <c r="K62" s="97">
        <v>0</v>
      </c>
      <c r="L62" s="88">
        <v>1118388.6200000001</v>
      </c>
      <c r="M62" s="96">
        <v>0</v>
      </c>
      <c r="N62" s="97">
        <v>1118388.6200000001</v>
      </c>
      <c r="O62" s="97">
        <v>0</v>
      </c>
      <c r="P62" s="36" t="str">
        <f t="shared" si="1"/>
        <v>00010803010010000110</v>
      </c>
      <c r="Q62" s="35"/>
    </row>
    <row r="63" spans="2:17" ht="36.6" customHeight="1" x14ac:dyDescent="0.25">
      <c r="B63" s="85" t="s">
        <v>111</v>
      </c>
      <c r="C63" s="86" t="s">
        <v>24</v>
      </c>
      <c r="D63" s="87" t="s">
        <v>112</v>
      </c>
      <c r="E63" s="87"/>
      <c r="F63" s="87"/>
      <c r="G63" s="87"/>
      <c r="H63" s="88">
        <v>5000</v>
      </c>
      <c r="I63" s="88"/>
      <c r="J63" s="88"/>
      <c r="K63" s="88">
        <v>5000</v>
      </c>
      <c r="L63" s="88">
        <v>1410</v>
      </c>
      <c r="M63" s="88"/>
      <c r="N63" s="88"/>
      <c r="O63" s="88">
        <v>1410</v>
      </c>
      <c r="P63" s="34" t="str">
        <f t="shared" si="1"/>
        <v>00010804000010000110</v>
      </c>
      <c r="Q63" s="35"/>
    </row>
    <row r="64" spans="2:17" ht="54.2" customHeight="1" x14ac:dyDescent="0.25">
      <c r="B64" s="90" t="s">
        <v>113</v>
      </c>
      <c r="C64" s="91" t="s">
        <v>24</v>
      </c>
      <c r="D64" s="92" t="s">
        <v>114</v>
      </c>
      <c r="E64" s="93"/>
      <c r="F64" s="94"/>
      <c r="G64" s="95"/>
      <c r="H64" s="88">
        <v>5000</v>
      </c>
      <c r="I64" s="96"/>
      <c r="J64" s="97"/>
      <c r="K64" s="97">
        <v>5000</v>
      </c>
      <c r="L64" s="88">
        <v>1410</v>
      </c>
      <c r="M64" s="96"/>
      <c r="N64" s="97"/>
      <c r="O64" s="97">
        <v>1410</v>
      </c>
      <c r="P64" s="36" t="str">
        <f t="shared" si="1"/>
        <v>00010804020010000110</v>
      </c>
      <c r="Q64" s="35"/>
    </row>
    <row r="65" spans="2:17" ht="27.6" customHeight="1" x14ac:dyDescent="0.25">
      <c r="B65" s="85" t="s">
        <v>115</v>
      </c>
      <c r="C65" s="86" t="s">
        <v>24</v>
      </c>
      <c r="D65" s="87" t="s">
        <v>116</v>
      </c>
      <c r="E65" s="87"/>
      <c r="F65" s="87"/>
      <c r="G65" s="87"/>
      <c r="H65" s="88">
        <v>3557600</v>
      </c>
      <c r="I65" s="88">
        <v>0</v>
      </c>
      <c r="J65" s="88">
        <v>3067600</v>
      </c>
      <c r="K65" s="88">
        <v>490000</v>
      </c>
      <c r="L65" s="88">
        <v>1779258.74</v>
      </c>
      <c r="M65" s="88">
        <v>0</v>
      </c>
      <c r="N65" s="88">
        <v>1572904.48</v>
      </c>
      <c r="O65" s="88">
        <v>206354.26</v>
      </c>
      <c r="P65" s="34" t="str">
        <f t="shared" si="1"/>
        <v>00011100000000000000</v>
      </c>
      <c r="Q65" s="35"/>
    </row>
    <row r="66" spans="2:17" ht="63.2" customHeight="1" x14ac:dyDescent="0.25">
      <c r="B66" s="89" t="s">
        <v>117</v>
      </c>
      <c r="C66" s="86" t="s">
        <v>24</v>
      </c>
      <c r="D66" s="87" t="s">
        <v>118</v>
      </c>
      <c r="E66" s="87"/>
      <c r="F66" s="87"/>
      <c r="G66" s="87"/>
      <c r="H66" s="88">
        <v>3077600</v>
      </c>
      <c r="I66" s="88">
        <v>0</v>
      </c>
      <c r="J66" s="88">
        <v>2707600</v>
      </c>
      <c r="K66" s="88">
        <v>370000</v>
      </c>
      <c r="L66" s="88">
        <v>1481234.59</v>
      </c>
      <c r="M66" s="88">
        <v>0</v>
      </c>
      <c r="N66" s="88">
        <v>1337456.4099999999</v>
      </c>
      <c r="O66" s="88">
        <v>143778.18</v>
      </c>
      <c r="P66" s="34" t="str">
        <f t="shared" si="1"/>
        <v>00011105000000000120</v>
      </c>
      <c r="Q66" s="35"/>
    </row>
    <row r="67" spans="2:17" ht="45.4" customHeight="1" x14ac:dyDescent="0.25">
      <c r="B67" s="89" t="s">
        <v>119</v>
      </c>
      <c r="C67" s="86" t="s">
        <v>24</v>
      </c>
      <c r="D67" s="87" t="s">
        <v>120</v>
      </c>
      <c r="E67" s="87"/>
      <c r="F67" s="87"/>
      <c r="G67" s="87"/>
      <c r="H67" s="88">
        <v>2599000</v>
      </c>
      <c r="I67" s="88">
        <v>0</v>
      </c>
      <c r="J67" s="88">
        <v>2599000</v>
      </c>
      <c r="K67" s="88">
        <v>0</v>
      </c>
      <c r="L67" s="88">
        <v>1218306.55</v>
      </c>
      <c r="M67" s="88">
        <v>0</v>
      </c>
      <c r="N67" s="88">
        <v>1218306.55</v>
      </c>
      <c r="O67" s="88">
        <v>0</v>
      </c>
      <c r="P67" s="34" t="str">
        <f t="shared" si="1"/>
        <v>00011105010000000120</v>
      </c>
      <c r="Q67" s="35"/>
    </row>
    <row r="68" spans="2:17" ht="72" customHeight="1" x14ac:dyDescent="0.25">
      <c r="B68" s="90" t="s">
        <v>121</v>
      </c>
      <c r="C68" s="91" t="s">
        <v>24</v>
      </c>
      <c r="D68" s="92" t="s">
        <v>122</v>
      </c>
      <c r="E68" s="93"/>
      <c r="F68" s="94"/>
      <c r="G68" s="95"/>
      <c r="H68" s="88">
        <v>2599000</v>
      </c>
      <c r="I68" s="96">
        <v>0</v>
      </c>
      <c r="J68" s="97">
        <v>2599000</v>
      </c>
      <c r="K68" s="97">
        <v>0</v>
      </c>
      <c r="L68" s="88">
        <v>1218306.55</v>
      </c>
      <c r="M68" s="96">
        <v>0</v>
      </c>
      <c r="N68" s="97">
        <v>1218306.55</v>
      </c>
      <c r="O68" s="97">
        <v>0</v>
      </c>
      <c r="P68" s="36" t="str">
        <f t="shared" si="1"/>
        <v>00011105013050000120</v>
      </c>
      <c r="Q68" s="35"/>
    </row>
    <row r="69" spans="2:17" ht="63.2" customHeight="1" x14ac:dyDescent="0.25">
      <c r="B69" s="85" t="s">
        <v>123</v>
      </c>
      <c r="C69" s="86" t="s">
        <v>24</v>
      </c>
      <c r="D69" s="87" t="s">
        <v>124</v>
      </c>
      <c r="E69" s="87"/>
      <c r="F69" s="87"/>
      <c r="G69" s="87"/>
      <c r="H69" s="88">
        <v>0</v>
      </c>
      <c r="I69" s="88"/>
      <c r="J69" s="88"/>
      <c r="K69" s="88">
        <v>0</v>
      </c>
      <c r="L69" s="88">
        <v>834.57</v>
      </c>
      <c r="M69" s="88"/>
      <c r="N69" s="88"/>
      <c r="O69" s="88">
        <v>834.57</v>
      </c>
      <c r="P69" s="34" t="str">
        <f t="shared" si="1"/>
        <v>00011105020000000120</v>
      </c>
      <c r="Q69" s="35"/>
    </row>
    <row r="70" spans="2:17" ht="54.2" customHeight="1" x14ac:dyDescent="0.25">
      <c r="B70" s="90" t="s">
        <v>125</v>
      </c>
      <c r="C70" s="91" t="s">
        <v>24</v>
      </c>
      <c r="D70" s="92" t="s">
        <v>126</v>
      </c>
      <c r="E70" s="93"/>
      <c r="F70" s="94"/>
      <c r="G70" s="95"/>
      <c r="H70" s="88">
        <v>0</v>
      </c>
      <c r="I70" s="96"/>
      <c r="J70" s="97"/>
      <c r="K70" s="97">
        <v>0</v>
      </c>
      <c r="L70" s="88">
        <v>834.57</v>
      </c>
      <c r="M70" s="96"/>
      <c r="N70" s="97"/>
      <c r="O70" s="97">
        <v>834.57</v>
      </c>
      <c r="P70" s="36" t="str">
        <f t="shared" si="1"/>
        <v>00011105025100000120</v>
      </c>
      <c r="Q70" s="35"/>
    </row>
    <row r="71" spans="2:17" ht="63.2" customHeight="1" x14ac:dyDescent="0.25">
      <c r="B71" s="85" t="s">
        <v>127</v>
      </c>
      <c r="C71" s="86" t="s">
        <v>24</v>
      </c>
      <c r="D71" s="87" t="s">
        <v>128</v>
      </c>
      <c r="E71" s="87"/>
      <c r="F71" s="87"/>
      <c r="G71" s="87"/>
      <c r="H71" s="88">
        <v>478600</v>
      </c>
      <c r="I71" s="88">
        <v>0</v>
      </c>
      <c r="J71" s="88">
        <v>108600</v>
      </c>
      <c r="K71" s="88">
        <v>370000</v>
      </c>
      <c r="L71" s="88">
        <v>262093.47</v>
      </c>
      <c r="M71" s="88">
        <v>0</v>
      </c>
      <c r="N71" s="88">
        <v>119149.86</v>
      </c>
      <c r="O71" s="88">
        <v>142943.60999999999</v>
      </c>
      <c r="P71" s="34" t="str">
        <f t="shared" si="1"/>
        <v>00011105030000000120</v>
      </c>
      <c r="Q71" s="35"/>
    </row>
    <row r="72" spans="2:17" ht="54.2" customHeight="1" x14ac:dyDescent="0.25">
      <c r="B72" s="90" t="s">
        <v>129</v>
      </c>
      <c r="C72" s="91" t="s">
        <v>24</v>
      </c>
      <c r="D72" s="92" t="s">
        <v>130</v>
      </c>
      <c r="E72" s="93"/>
      <c r="F72" s="94"/>
      <c r="G72" s="95"/>
      <c r="H72" s="88">
        <v>108600</v>
      </c>
      <c r="I72" s="96">
        <v>0</v>
      </c>
      <c r="J72" s="97">
        <v>108600</v>
      </c>
      <c r="K72" s="97">
        <v>0</v>
      </c>
      <c r="L72" s="88">
        <v>119149.86</v>
      </c>
      <c r="M72" s="96">
        <v>0</v>
      </c>
      <c r="N72" s="97">
        <v>119149.86</v>
      </c>
      <c r="O72" s="97">
        <v>0</v>
      </c>
      <c r="P72" s="36" t="str">
        <f t="shared" si="1"/>
        <v>00011105035050000120</v>
      </c>
      <c r="Q72" s="35"/>
    </row>
    <row r="73" spans="2:17" ht="54.2" customHeight="1" x14ac:dyDescent="0.25">
      <c r="B73" s="98" t="s">
        <v>131</v>
      </c>
      <c r="C73" s="91" t="s">
        <v>24</v>
      </c>
      <c r="D73" s="92" t="s">
        <v>132</v>
      </c>
      <c r="E73" s="93"/>
      <c r="F73" s="94"/>
      <c r="G73" s="95"/>
      <c r="H73" s="88">
        <v>370000</v>
      </c>
      <c r="I73" s="96"/>
      <c r="J73" s="97"/>
      <c r="K73" s="97">
        <v>370000</v>
      </c>
      <c r="L73" s="88">
        <v>142943.60999999999</v>
      </c>
      <c r="M73" s="96"/>
      <c r="N73" s="97"/>
      <c r="O73" s="97">
        <v>142943.60999999999</v>
      </c>
      <c r="P73" s="36" t="str">
        <f t="shared" si="1"/>
        <v>00011105035100000120</v>
      </c>
      <c r="Q73" s="35"/>
    </row>
    <row r="74" spans="2:17" ht="36.6" customHeight="1" x14ac:dyDescent="0.25">
      <c r="B74" s="85" t="s">
        <v>133</v>
      </c>
      <c r="C74" s="86" t="s">
        <v>24</v>
      </c>
      <c r="D74" s="87" t="s">
        <v>134</v>
      </c>
      <c r="E74" s="87"/>
      <c r="F74" s="87"/>
      <c r="G74" s="87"/>
      <c r="H74" s="88">
        <v>0</v>
      </c>
      <c r="I74" s="88">
        <v>0</v>
      </c>
      <c r="J74" s="88">
        <v>0</v>
      </c>
      <c r="K74" s="88">
        <v>0</v>
      </c>
      <c r="L74" s="88">
        <v>133.01</v>
      </c>
      <c r="M74" s="88">
        <v>0</v>
      </c>
      <c r="N74" s="88">
        <v>133.01</v>
      </c>
      <c r="O74" s="88">
        <v>0</v>
      </c>
      <c r="P74" s="34" t="str">
        <f t="shared" si="1"/>
        <v>00011105300000000120</v>
      </c>
      <c r="Q74" s="35"/>
    </row>
    <row r="75" spans="2:17" ht="36.6" customHeight="1" x14ac:dyDescent="0.25">
      <c r="B75" s="89" t="s">
        <v>135</v>
      </c>
      <c r="C75" s="86" t="s">
        <v>24</v>
      </c>
      <c r="D75" s="87" t="s">
        <v>136</v>
      </c>
      <c r="E75" s="87"/>
      <c r="F75" s="87"/>
      <c r="G75" s="87"/>
      <c r="H75" s="88">
        <v>0</v>
      </c>
      <c r="I75" s="88">
        <v>0</v>
      </c>
      <c r="J75" s="88">
        <v>0</v>
      </c>
      <c r="K75" s="88">
        <v>0</v>
      </c>
      <c r="L75" s="88">
        <v>133.01</v>
      </c>
      <c r="M75" s="88">
        <v>0</v>
      </c>
      <c r="N75" s="88">
        <v>133.01</v>
      </c>
      <c r="O75" s="88">
        <v>0</v>
      </c>
      <c r="P75" s="34" t="str">
        <f t="shared" si="1"/>
        <v>00011105310000000120</v>
      </c>
      <c r="Q75" s="35"/>
    </row>
    <row r="76" spans="2:17" ht="107.45" customHeight="1" x14ac:dyDescent="0.25">
      <c r="B76" s="90" t="s">
        <v>137</v>
      </c>
      <c r="C76" s="91" t="s">
        <v>24</v>
      </c>
      <c r="D76" s="92" t="s">
        <v>138</v>
      </c>
      <c r="E76" s="93"/>
      <c r="F76" s="94"/>
      <c r="G76" s="95"/>
      <c r="H76" s="88">
        <v>0</v>
      </c>
      <c r="I76" s="96">
        <v>0</v>
      </c>
      <c r="J76" s="97">
        <v>0</v>
      </c>
      <c r="K76" s="97">
        <v>0</v>
      </c>
      <c r="L76" s="88">
        <v>133.01</v>
      </c>
      <c r="M76" s="96">
        <v>0</v>
      </c>
      <c r="N76" s="97">
        <v>133.01</v>
      </c>
      <c r="O76" s="97">
        <v>0</v>
      </c>
      <c r="P76" s="36" t="str">
        <f t="shared" si="1"/>
        <v>00011105313050000120</v>
      </c>
      <c r="Q76" s="35"/>
    </row>
    <row r="77" spans="2:17" ht="63.2" customHeight="1" x14ac:dyDescent="0.25">
      <c r="B77" s="85" t="s">
        <v>139</v>
      </c>
      <c r="C77" s="86" t="s">
        <v>24</v>
      </c>
      <c r="D77" s="87" t="s">
        <v>140</v>
      </c>
      <c r="E77" s="87"/>
      <c r="F77" s="87"/>
      <c r="G77" s="87"/>
      <c r="H77" s="88">
        <v>480000</v>
      </c>
      <c r="I77" s="88">
        <v>0</v>
      </c>
      <c r="J77" s="88">
        <v>360000</v>
      </c>
      <c r="K77" s="88">
        <v>120000</v>
      </c>
      <c r="L77" s="88">
        <v>297891.14</v>
      </c>
      <c r="M77" s="88">
        <v>0</v>
      </c>
      <c r="N77" s="88">
        <v>235315.06</v>
      </c>
      <c r="O77" s="88">
        <v>62576.08</v>
      </c>
      <c r="P77" s="34" t="str">
        <f t="shared" si="1"/>
        <v>00011109000000000120</v>
      </c>
      <c r="Q77" s="35"/>
    </row>
    <row r="78" spans="2:17" ht="63.2" customHeight="1" x14ac:dyDescent="0.25">
      <c r="B78" s="89" t="s">
        <v>141</v>
      </c>
      <c r="C78" s="86" t="s">
        <v>24</v>
      </c>
      <c r="D78" s="87" t="s">
        <v>142</v>
      </c>
      <c r="E78" s="87"/>
      <c r="F78" s="87"/>
      <c r="G78" s="87"/>
      <c r="H78" s="88">
        <v>480000</v>
      </c>
      <c r="I78" s="88">
        <v>0</v>
      </c>
      <c r="J78" s="88">
        <v>360000</v>
      </c>
      <c r="K78" s="88">
        <v>120000</v>
      </c>
      <c r="L78" s="88">
        <v>297891.14</v>
      </c>
      <c r="M78" s="88">
        <v>0</v>
      </c>
      <c r="N78" s="88">
        <v>235315.06</v>
      </c>
      <c r="O78" s="88">
        <v>62576.08</v>
      </c>
      <c r="P78" s="34" t="str">
        <f t="shared" si="1"/>
        <v>00011109040000000120</v>
      </c>
      <c r="Q78" s="35"/>
    </row>
    <row r="79" spans="2:17" ht="54.2" customHeight="1" x14ac:dyDescent="0.25">
      <c r="B79" s="90" t="s">
        <v>143</v>
      </c>
      <c r="C79" s="91" t="s">
        <v>24</v>
      </c>
      <c r="D79" s="92" t="s">
        <v>144</v>
      </c>
      <c r="E79" s="93"/>
      <c r="F79" s="94"/>
      <c r="G79" s="95"/>
      <c r="H79" s="88">
        <v>360000</v>
      </c>
      <c r="I79" s="96">
        <v>0</v>
      </c>
      <c r="J79" s="97">
        <v>360000</v>
      </c>
      <c r="K79" s="97">
        <v>0</v>
      </c>
      <c r="L79" s="88">
        <v>235315.06</v>
      </c>
      <c r="M79" s="96">
        <v>0</v>
      </c>
      <c r="N79" s="97">
        <v>235315.06</v>
      </c>
      <c r="O79" s="97">
        <v>0</v>
      </c>
      <c r="P79" s="36" t="str">
        <f t="shared" si="1"/>
        <v>00011109045050000120</v>
      </c>
      <c r="Q79" s="35"/>
    </row>
    <row r="80" spans="2:17" ht="54.2" customHeight="1" x14ac:dyDescent="0.25">
      <c r="B80" s="98" t="s">
        <v>145</v>
      </c>
      <c r="C80" s="91" t="s">
        <v>24</v>
      </c>
      <c r="D80" s="92" t="s">
        <v>146</v>
      </c>
      <c r="E80" s="93"/>
      <c r="F80" s="94"/>
      <c r="G80" s="95"/>
      <c r="H80" s="88">
        <v>120000</v>
      </c>
      <c r="I80" s="96"/>
      <c r="J80" s="97"/>
      <c r="K80" s="97">
        <v>120000</v>
      </c>
      <c r="L80" s="88">
        <v>62576.08</v>
      </c>
      <c r="M80" s="96"/>
      <c r="N80" s="97"/>
      <c r="O80" s="97">
        <v>62576.08</v>
      </c>
      <c r="P80" s="36" t="str">
        <f t="shared" si="1"/>
        <v>00011109045100000120</v>
      </c>
      <c r="Q80" s="35"/>
    </row>
    <row r="81" spans="2:17" ht="18.75" customHeight="1" x14ac:dyDescent="0.25">
      <c r="B81" s="85" t="s">
        <v>147</v>
      </c>
      <c r="C81" s="86" t="s">
        <v>24</v>
      </c>
      <c r="D81" s="87" t="s">
        <v>148</v>
      </c>
      <c r="E81" s="87"/>
      <c r="F81" s="87"/>
      <c r="G81" s="87"/>
      <c r="H81" s="88">
        <v>928000</v>
      </c>
      <c r="I81" s="88">
        <v>0</v>
      </c>
      <c r="J81" s="88">
        <v>928000</v>
      </c>
      <c r="K81" s="88">
        <v>0</v>
      </c>
      <c r="L81" s="88">
        <v>371688.06</v>
      </c>
      <c r="M81" s="88">
        <v>0</v>
      </c>
      <c r="N81" s="88">
        <v>371688.06</v>
      </c>
      <c r="O81" s="88">
        <v>0</v>
      </c>
      <c r="P81" s="34" t="str">
        <f t="shared" si="1"/>
        <v>00011200000000000000</v>
      </c>
      <c r="Q81" s="35"/>
    </row>
    <row r="82" spans="2:17" ht="18.75" customHeight="1" x14ac:dyDescent="0.25">
      <c r="B82" s="89" t="s">
        <v>149</v>
      </c>
      <c r="C82" s="86" t="s">
        <v>24</v>
      </c>
      <c r="D82" s="87" t="s">
        <v>150</v>
      </c>
      <c r="E82" s="87"/>
      <c r="F82" s="87"/>
      <c r="G82" s="87"/>
      <c r="H82" s="88">
        <v>928000</v>
      </c>
      <c r="I82" s="88">
        <v>0</v>
      </c>
      <c r="J82" s="88">
        <v>928000</v>
      </c>
      <c r="K82" s="88">
        <v>0</v>
      </c>
      <c r="L82" s="88">
        <v>371688.06</v>
      </c>
      <c r="M82" s="88">
        <v>0</v>
      </c>
      <c r="N82" s="88">
        <v>371688.06</v>
      </c>
      <c r="O82" s="88">
        <v>0</v>
      </c>
      <c r="P82" s="34" t="str">
        <f t="shared" si="1"/>
        <v>00011201000010000120</v>
      </c>
      <c r="Q82" s="35"/>
    </row>
    <row r="83" spans="2:17" ht="18.75" customHeight="1" x14ac:dyDescent="0.25">
      <c r="B83" s="90" t="s">
        <v>151</v>
      </c>
      <c r="C83" s="91" t="s">
        <v>24</v>
      </c>
      <c r="D83" s="92" t="s">
        <v>152</v>
      </c>
      <c r="E83" s="93"/>
      <c r="F83" s="94"/>
      <c r="G83" s="95"/>
      <c r="H83" s="88">
        <v>44000</v>
      </c>
      <c r="I83" s="96">
        <v>0</v>
      </c>
      <c r="J83" s="97">
        <v>44000</v>
      </c>
      <c r="K83" s="97">
        <v>0</v>
      </c>
      <c r="L83" s="88">
        <v>67495.06</v>
      </c>
      <c r="M83" s="96">
        <v>0</v>
      </c>
      <c r="N83" s="97">
        <v>67495.06</v>
      </c>
      <c r="O83" s="97">
        <v>0</v>
      </c>
      <c r="P83" s="36" t="str">
        <f t="shared" ref="P83:P114" si="2">""&amp;D83</f>
        <v>00011201010010000120</v>
      </c>
      <c r="Q83" s="35"/>
    </row>
    <row r="84" spans="2:17" ht="18.75" customHeight="1" x14ac:dyDescent="0.25">
      <c r="B84" s="98" t="s">
        <v>153</v>
      </c>
      <c r="C84" s="91" t="s">
        <v>24</v>
      </c>
      <c r="D84" s="92" t="s">
        <v>154</v>
      </c>
      <c r="E84" s="93"/>
      <c r="F84" s="94"/>
      <c r="G84" s="95"/>
      <c r="H84" s="88">
        <v>72000</v>
      </c>
      <c r="I84" s="96">
        <v>0</v>
      </c>
      <c r="J84" s="97">
        <v>72000</v>
      </c>
      <c r="K84" s="97">
        <v>0</v>
      </c>
      <c r="L84" s="88">
        <v>80741.429999999993</v>
      </c>
      <c r="M84" s="96">
        <v>0</v>
      </c>
      <c r="N84" s="97">
        <v>80741.429999999993</v>
      </c>
      <c r="O84" s="97">
        <v>0</v>
      </c>
      <c r="P84" s="36" t="str">
        <f t="shared" si="2"/>
        <v>00011201030010000120</v>
      </c>
      <c r="Q84" s="35"/>
    </row>
    <row r="85" spans="2:17" ht="18.75" customHeight="1" x14ac:dyDescent="0.25">
      <c r="B85" s="85" t="s">
        <v>155</v>
      </c>
      <c r="C85" s="86" t="s">
        <v>24</v>
      </c>
      <c r="D85" s="87" t="s">
        <v>156</v>
      </c>
      <c r="E85" s="87"/>
      <c r="F85" s="87"/>
      <c r="G85" s="87"/>
      <c r="H85" s="88">
        <v>812000</v>
      </c>
      <c r="I85" s="88">
        <v>0</v>
      </c>
      <c r="J85" s="88">
        <v>812000</v>
      </c>
      <c r="K85" s="88">
        <v>0</v>
      </c>
      <c r="L85" s="88">
        <v>223451.57</v>
      </c>
      <c r="M85" s="88">
        <v>0</v>
      </c>
      <c r="N85" s="88">
        <v>223451.57</v>
      </c>
      <c r="O85" s="88">
        <v>0</v>
      </c>
      <c r="P85" s="34" t="str">
        <f t="shared" si="2"/>
        <v>00011201040010000120</v>
      </c>
      <c r="Q85" s="35"/>
    </row>
    <row r="86" spans="2:17" ht="11.25" customHeight="1" x14ac:dyDescent="0.25">
      <c r="B86" s="90" t="s">
        <v>157</v>
      </c>
      <c r="C86" s="91" t="s">
        <v>24</v>
      </c>
      <c r="D86" s="92" t="s">
        <v>158</v>
      </c>
      <c r="E86" s="93"/>
      <c r="F86" s="94"/>
      <c r="G86" s="95"/>
      <c r="H86" s="88">
        <v>586000</v>
      </c>
      <c r="I86" s="96">
        <v>0</v>
      </c>
      <c r="J86" s="97">
        <v>586000</v>
      </c>
      <c r="K86" s="97">
        <v>0</v>
      </c>
      <c r="L86" s="88">
        <v>216709.6</v>
      </c>
      <c r="M86" s="96">
        <v>0</v>
      </c>
      <c r="N86" s="97">
        <v>216709.6</v>
      </c>
      <c r="O86" s="97">
        <v>0</v>
      </c>
      <c r="P86" s="36" t="str">
        <f t="shared" si="2"/>
        <v>00011201041010000120</v>
      </c>
      <c r="Q86" s="35"/>
    </row>
    <row r="87" spans="2:17" ht="18.75" customHeight="1" x14ac:dyDescent="0.25">
      <c r="B87" s="98" t="s">
        <v>159</v>
      </c>
      <c r="C87" s="91" t="s">
        <v>24</v>
      </c>
      <c r="D87" s="92" t="s">
        <v>160</v>
      </c>
      <c r="E87" s="93"/>
      <c r="F87" s="94"/>
      <c r="G87" s="95"/>
      <c r="H87" s="88">
        <v>226000</v>
      </c>
      <c r="I87" s="96">
        <v>0</v>
      </c>
      <c r="J87" s="97">
        <v>226000</v>
      </c>
      <c r="K87" s="97">
        <v>0</v>
      </c>
      <c r="L87" s="88">
        <v>6741.97</v>
      </c>
      <c r="M87" s="96">
        <v>0</v>
      </c>
      <c r="N87" s="97">
        <v>6741.97</v>
      </c>
      <c r="O87" s="97">
        <v>0</v>
      </c>
      <c r="P87" s="36" t="str">
        <f t="shared" si="2"/>
        <v>00011201042010000120</v>
      </c>
      <c r="Q87" s="35"/>
    </row>
    <row r="88" spans="2:17" ht="18.75" customHeight="1" x14ac:dyDescent="0.25">
      <c r="B88" s="85" t="s">
        <v>161</v>
      </c>
      <c r="C88" s="86" t="s">
        <v>24</v>
      </c>
      <c r="D88" s="87" t="s">
        <v>162</v>
      </c>
      <c r="E88" s="87"/>
      <c r="F88" s="87"/>
      <c r="G88" s="87"/>
      <c r="H88" s="88">
        <v>2386788.5099999998</v>
      </c>
      <c r="I88" s="88">
        <v>0</v>
      </c>
      <c r="J88" s="88">
        <v>2386788.5099999998</v>
      </c>
      <c r="K88" s="88">
        <v>0</v>
      </c>
      <c r="L88" s="88">
        <v>2408463.67</v>
      </c>
      <c r="M88" s="88">
        <v>0</v>
      </c>
      <c r="N88" s="88">
        <v>2408463.67</v>
      </c>
      <c r="O88" s="88">
        <v>0</v>
      </c>
      <c r="P88" s="34" t="str">
        <f t="shared" si="2"/>
        <v>00011300000000000000</v>
      </c>
      <c r="Q88" s="35"/>
    </row>
    <row r="89" spans="2:17" ht="11.25" customHeight="1" x14ac:dyDescent="0.25">
      <c r="B89" s="89" t="s">
        <v>163</v>
      </c>
      <c r="C89" s="86" t="s">
        <v>24</v>
      </c>
      <c r="D89" s="87" t="s">
        <v>164</v>
      </c>
      <c r="E89" s="87"/>
      <c r="F89" s="87"/>
      <c r="G89" s="87"/>
      <c r="H89" s="88">
        <v>2386788.5099999998</v>
      </c>
      <c r="I89" s="88">
        <v>0</v>
      </c>
      <c r="J89" s="88">
        <v>2386788.5099999998</v>
      </c>
      <c r="K89" s="88">
        <v>0</v>
      </c>
      <c r="L89" s="88">
        <v>2408463.67</v>
      </c>
      <c r="M89" s="88">
        <v>0</v>
      </c>
      <c r="N89" s="88">
        <v>2408463.67</v>
      </c>
      <c r="O89" s="88">
        <v>0</v>
      </c>
      <c r="P89" s="34" t="str">
        <f t="shared" si="2"/>
        <v>00011302000000000130</v>
      </c>
      <c r="Q89" s="35"/>
    </row>
    <row r="90" spans="2:17" ht="11.25" customHeight="1" x14ac:dyDescent="0.25">
      <c r="B90" s="89" t="s">
        <v>165</v>
      </c>
      <c r="C90" s="86" t="s">
        <v>24</v>
      </c>
      <c r="D90" s="87" t="s">
        <v>166</v>
      </c>
      <c r="E90" s="87"/>
      <c r="F90" s="87"/>
      <c r="G90" s="87"/>
      <c r="H90" s="88">
        <v>2386788.5099999998</v>
      </c>
      <c r="I90" s="88">
        <v>0</v>
      </c>
      <c r="J90" s="88">
        <v>2386788.5099999998</v>
      </c>
      <c r="K90" s="88">
        <v>0</v>
      </c>
      <c r="L90" s="88">
        <v>2408463.67</v>
      </c>
      <c r="M90" s="88">
        <v>0</v>
      </c>
      <c r="N90" s="88">
        <v>2408463.67</v>
      </c>
      <c r="O90" s="88">
        <v>0</v>
      </c>
      <c r="P90" s="34" t="str">
        <f t="shared" si="2"/>
        <v>00011302990000000130</v>
      </c>
      <c r="Q90" s="35"/>
    </row>
    <row r="91" spans="2:17" ht="18.75" customHeight="1" x14ac:dyDescent="0.25">
      <c r="B91" s="90" t="s">
        <v>167</v>
      </c>
      <c r="C91" s="91" t="s">
        <v>24</v>
      </c>
      <c r="D91" s="92" t="s">
        <v>168</v>
      </c>
      <c r="E91" s="93"/>
      <c r="F91" s="94"/>
      <c r="G91" s="95"/>
      <c r="H91" s="88">
        <v>2386788.5099999998</v>
      </c>
      <c r="I91" s="96">
        <v>0</v>
      </c>
      <c r="J91" s="97">
        <v>2386788.5099999998</v>
      </c>
      <c r="K91" s="97">
        <v>0</v>
      </c>
      <c r="L91" s="88">
        <v>2408463.67</v>
      </c>
      <c r="M91" s="96">
        <v>0</v>
      </c>
      <c r="N91" s="97">
        <v>2408463.67</v>
      </c>
      <c r="O91" s="97">
        <v>0</v>
      </c>
      <c r="P91" s="36" t="str">
        <f t="shared" si="2"/>
        <v>00011302995050000130</v>
      </c>
      <c r="Q91" s="35"/>
    </row>
    <row r="92" spans="2:17" ht="18.75" customHeight="1" x14ac:dyDescent="0.25">
      <c r="B92" s="85" t="s">
        <v>169</v>
      </c>
      <c r="C92" s="86" t="s">
        <v>24</v>
      </c>
      <c r="D92" s="87" t="s">
        <v>170</v>
      </c>
      <c r="E92" s="87"/>
      <c r="F92" s="87"/>
      <c r="G92" s="87"/>
      <c r="H92" s="88">
        <v>5042600</v>
      </c>
      <c r="I92" s="88">
        <v>0</v>
      </c>
      <c r="J92" s="88">
        <v>5042600</v>
      </c>
      <c r="K92" s="88">
        <v>0</v>
      </c>
      <c r="L92" s="88">
        <v>905785.49</v>
      </c>
      <c r="M92" s="88">
        <v>0</v>
      </c>
      <c r="N92" s="88">
        <v>905785.49</v>
      </c>
      <c r="O92" s="88">
        <v>0</v>
      </c>
      <c r="P92" s="34" t="str">
        <f t="shared" si="2"/>
        <v>00011400000000000000</v>
      </c>
      <c r="Q92" s="35"/>
    </row>
    <row r="93" spans="2:17" ht="63.2" customHeight="1" x14ac:dyDescent="0.25">
      <c r="B93" s="89" t="s">
        <v>171</v>
      </c>
      <c r="C93" s="86" t="s">
        <v>24</v>
      </c>
      <c r="D93" s="87" t="s">
        <v>172</v>
      </c>
      <c r="E93" s="87"/>
      <c r="F93" s="87"/>
      <c r="G93" s="87"/>
      <c r="H93" s="88">
        <v>1654900</v>
      </c>
      <c r="I93" s="88">
        <v>0</v>
      </c>
      <c r="J93" s="88">
        <v>1654900</v>
      </c>
      <c r="K93" s="88">
        <v>0</v>
      </c>
      <c r="L93" s="88">
        <v>0</v>
      </c>
      <c r="M93" s="88">
        <v>0</v>
      </c>
      <c r="N93" s="88">
        <v>0</v>
      </c>
      <c r="O93" s="88">
        <v>0</v>
      </c>
      <c r="P93" s="34" t="str">
        <f t="shared" si="2"/>
        <v>00011402000000000000</v>
      </c>
      <c r="Q93" s="35"/>
    </row>
    <row r="94" spans="2:17" ht="72" customHeight="1" x14ac:dyDescent="0.25">
      <c r="B94" s="89" t="s">
        <v>173</v>
      </c>
      <c r="C94" s="86" t="s">
        <v>24</v>
      </c>
      <c r="D94" s="87" t="s">
        <v>174</v>
      </c>
      <c r="E94" s="87"/>
      <c r="F94" s="87"/>
      <c r="G94" s="87"/>
      <c r="H94" s="88">
        <v>1654900</v>
      </c>
      <c r="I94" s="88">
        <v>0</v>
      </c>
      <c r="J94" s="88">
        <v>1654900</v>
      </c>
      <c r="K94" s="88">
        <v>0</v>
      </c>
      <c r="L94" s="88">
        <v>0</v>
      </c>
      <c r="M94" s="88">
        <v>0</v>
      </c>
      <c r="N94" s="88">
        <v>0</v>
      </c>
      <c r="O94" s="88">
        <v>0</v>
      </c>
      <c r="P94" s="34" t="str">
        <f t="shared" si="2"/>
        <v>00011402050050000410</v>
      </c>
      <c r="Q94" s="35"/>
    </row>
    <row r="95" spans="2:17" ht="72" customHeight="1" x14ac:dyDescent="0.25">
      <c r="B95" s="90" t="s">
        <v>175</v>
      </c>
      <c r="C95" s="91" t="s">
        <v>24</v>
      </c>
      <c r="D95" s="92" t="s">
        <v>176</v>
      </c>
      <c r="E95" s="93"/>
      <c r="F95" s="94"/>
      <c r="G95" s="95"/>
      <c r="H95" s="88">
        <v>1654900</v>
      </c>
      <c r="I95" s="96">
        <v>0</v>
      </c>
      <c r="J95" s="97">
        <v>1654900</v>
      </c>
      <c r="K95" s="97">
        <v>0</v>
      </c>
      <c r="L95" s="88">
        <v>0</v>
      </c>
      <c r="M95" s="96">
        <v>0</v>
      </c>
      <c r="N95" s="97">
        <v>0</v>
      </c>
      <c r="O95" s="97">
        <v>0</v>
      </c>
      <c r="P95" s="36" t="str">
        <f t="shared" si="2"/>
        <v>00011402053050000410</v>
      </c>
      <c r="Q95" s="35"/>
    </row>
    <row r="96" spans="2:17" ht="27.6" customHeight="1" x14ac:dyDescent="0.25">
      <c r="B96" s="85" t="s">
        <v>177</v>
      </c>
      <c r="C96" s="86" t="s">
        <v>24</v>
      </c>
      <c r="D96" s="87" t="s">
        <v>178</v>
      </c>
      <c r="E96" s="87"/>
      <c r="F96" s="87"/>
      <c r="G96" s="87"/>
      <c r="H96" s="88">
        <v>3387700</v>
      </c>
      <c r="I96" s="88">
        <v>0</v>
      </c>
      <c r="J96" s="88">
        <v>3387700</v>
      </c>
      <c r="K96" s="88">
        <v>0</v>
      </c>
      <c r="L96" s="88">
        <v>905785.49</v>
      </c>
      <c r="M96" s="88">
        <v>0</v>
      </c>
      <c r="N96" s="88">
        <v>905785.49</v>
      </c>
      <c r="O96" s="88">
        <v>0</v>
      </c>
      <c r="P96" s="34" t="str">
        <f t="shared" si="2"/>
        <v>00011406000000000430</v>
      </c>
      <c r="Q96" s="35"/>
    </row>
    <row r="97" spans="2:17" ht="27.6" customHeight="1" x14ac:dyDescent="0.25">
      <c r="B97" s="89" t="s">
        <v>179</v>
      </c>
      <c r="C97" s="86" t="s">
        <v>24</v>
      </c>
      <c r="D97" s="87" t="s">
        <v>180</v>
      </c>
      <c r="E97" s="87"/>
      <c r="F97" s="87"/>
      <c r="G97" s="87"/>
      <c r="H97" s="88">
        <v>3387700</v>
      </c>
      <c r="I97" s="88">
        <v>0</v>
      </c>
      <c r="J97" s="88">
        <v>3387700</v>
      </c>
      <c r="K97" s="88">
        <v>0</v>
      </c>
      <c r="L97" s="88">
        <v>905785.49</v>
      </c>
      <c r="M97" s="88">
        <v>0</v>
      </c>
      <c r="N97" s="88">
        <v>905785.49</v>
      </c>
      <c r="O97" s="88">
        <v>0</v>
      </c>
      <c r="P97" s="34" t="str">
        <f t="shared" si="2"/>
        <v>00011406010000000430</v>
      </c>
      <c r="Q97" s="35"/>
    </row>
    <row r="98" spans="2:17" ht="45.4" customHeight="1" x14ac:dyDescent="0.25">
      <c r="B98" s="90" t="s">
        <v>181</v>
      </c>
      <c r="C98" s="91" t="s">
        <v>24</v>
      </c>
      <c r="D98" s="92" t="s">
        <v>182</v>
      </c>
      <c r="E98" s="93"/>
      <c r="F98" s="94"/>
      <c r="G98" s="95"/>
      <c r="H98" s="88">
        <v>3387700</v>
      </c>
      <c r="I98" s="96">
        <v>0</v>
      </c>
      <c r="J98" s="97">
        <v>3387700</v>
      </c>
      <c r="K98" s="97">
        <v>0</v>
      </c>
      <c r="L98" s="88">
        <v>905785.49</v>
      </c>
      <c r="M98" s="96">
        <v>0</v>
      </c>
      <c r="N98" s="97">
        <v>905785.49</v>
      </c>
      <c r="O98" s="97">
        <v>0</v>
      </c>
      <c r="P98" s="36" t="str">
        <f t="shared" si="2"/>
        <v>00011406013050000430</v>
      </c>
      <c r="Q98" s="35"/>
    </row>
    <row r="99" spans="2:17" ht="11.25" customHeight="1" x14ac:dyDescent="0.25">
      <c r="B99" s="85" t="s">
        <v>183</v>
      </c>
      <c r="C99" s="86" t="s">
        <v>24</v>
      </c>
      <c r="D99" s="87" t="s">
        <v>184</v>
      </c>
      <c r="E99" s="87"/>
      <c r="F99" s="87"/>
      <c r="G99" s="87"/>
      <c r="H99" s="88">
        <v>857000</v>
      </c>
      <c r="I99" s="88">
        <v>0</v>
      </c>
      <c r="J99" s="88">
        <v>857000</v>
      </c>
      <c r="K99" s="88">
        <v>0</v>
      </c>
      <c r="L99" s="88">
        <v>212647.05</v>
      </c>
      <c r="M99" s="88">
        <v>0</v>
      </c>
      <c r="N99" s="88">
        <v>212647.05</v>
      </c>
      <c r="O99" s="88">
        <v>0</v>
      </c>
      <c r="P99" s="34" t="str">
        <f t="shared" si="2"/>
        <v>00011600000000000000</v>
      </c>
      <c r="Q99" s="35"/>
    </row>
    <row r="100" spans="2:17" ht="27.6" customHeight="1" x14ac:dyDescent="0.25">
      <c r="B100" s="89" t="s">
        <v>185</v>
      </c>
      <c r="C100" s="86" t="s">
        <v>24</v>
      </c>
      <c r="D100" s="87" t="s">
        <v>186</v>
      </c>
      <c r="E100" s="87"/>
      <c r="F100" s="87"/>
      <c r="G100" s="87"/>
      <c r="H100" s="88">
        <v>356000</v>
      </c>
      <c r="I100" s="88">
        <v>0</v>
      </c>
      <c r="J100" s="88">
        <v>356000</v>
      </c>
      <c r="K100" s="88">
        <v>0</v>
      </c>
      <c r="L100" s="88">
        <v>60081.52</v>
      </c>
      <c r="M100" s="88">
        <v>0</v>
      </c>
      <c r="N100" s="88">
        <v>60081.52</v>
      </c>
      <c r="O100" s="88">
        <v>0</v>
      </c>
      <c r="P100" s="34" t="str">
        <f t="shared" si="2"/>
        <v>00011601000010000140</v>
      </c>
      <c r="Q100" s="35"/>
    </row>
    <row r="101" spans="2:17" ht="45.4" customHeight="1" x14ac:dyDescent="0.25">
      <c r="B101" s="89" t="s">
        <v>187</v>
      </c>
      <c r="C101" s="86" t="s">
        <v>24</v>
      </c>
      <c r="D101" s="87" t="s">
        <v>188</v>
      </c>
      <c r="E101" s="87"/>
      <c r="F101" s="87"/>
      <c r="G101" s="87"/>
      <c r="H101" s="88">
        <v>0</v>
      </c>
      <c r="I101" s="88">
        <v>0</v>
      </c>
      <c r="J101" s="88">
        <v>0</v>
      </c>
      <c r="K101" s="88">
        <v>0</v>
      </c>
      <c r="L101" s="88">
        <v>3405.22</v>
      </c>
      <c r="M101" s="88">
        <v>0</v>
      </c>
      <c r="N101" s="88">
        <v>3405.22</v>
      </c>
      <c r="O101" s="88">
        <v>0</v>
      </c>
      <c r="P101" s="34" t="str">
        <f t="shared" si="2"/>
        <v>00011601050010000140</v>
      </c>
      <c r="Q101" s="35"/>
    </row>
    <row r="102" spans="2:17" ht="63.2" customHeight="1" x14ac:dyDescent="0.25">
      <c r="B102" s="90" t="s">
        <v>189</v>
      </c>
      <c r="C102" s="91" t="s">
        <v>24</v>
      </c>
      <c r="D102" s="92" t="s">
        <v>190</v>
      </c>
      <c r="E102" s="93"/>
      <c r="F102" s="94"/>
      <c r="G102" s="95"/>
      <c r="H102" s="88">
        <v>0</v>
      </c>
      <c r="I102" s="96">
        <v>0</v>
      </c>
      <c r="J102" s="97">
        <v>0</v>
      </c>
      <c r="K102" s="97">
        <v>0</v>
      </c>
      <c r="L102" s="88">
        <v>3405.22</v>
      </c>
      <c r="M102" s="96">
        <v>0</v>
      </c>
      <c r="N102" s="97">
        <v>3405.22</v>
      </c>
      <c r="O102" s="97">
        <v>0</v>
      </c>
      <c r="P102" s="36" t="str">
        <f t="shared" si="2"/>
        <v>00011601053010000140</v>
      </c>
      <c r="Q102" s="35"/>
    </row>
    <row r="103" spans="2:17" ht="63.2" customHeight="1" x14ac:dyDescent="0.25">
      <c r="B103" s="85" t="s">
        <v>191</v>
      </c>
      <c r="C103" s="86" t="s">
        <v>24</v>
      </c>
      <c r="D103" s="87" t="s">
        <v>192</v>
      </c>
      <c r="E103" s="87"/>
      <c r="F103" s="87"/>
      <c r="G103" s="87"/>
      <c r="H103" s="88">
        <v>23000</v>
      </c>
      <c r="I103" s="88">
        <v>0</v>
      </c>
      <c r="J103" s="88">
        <v>23000</v>
      </c>
      <c r="K103" s="88">
        <v>0</v>
      </c>
      <c r="L103" s="88">
        <v>7500</v>
      </c>
      <c r="M103" s="88">
        <v>0</v>
      </c>
      <c r="N103" s="88">
        <v>7500</v>
      </c>
      <c r="O103" s="88">
        <v>0</v>
      </c>
      <c r="P103" s="34" t="str">
        <f t="shared" si="2"/>
        <v>00011601060010000140</v>
      </c>
      <c r="Q103" s="35"/>
    </row>
    <row r="104" spans="2:17" ht="80.849999999999994" customHeight="1" x14ac:dyDescent="0.25">
      <c r="B104" s="90" t="s">
        <v>193</v>
      </c>
      <c r="C104" s="91" t="s">
        <v>24</v>
      </c>
      <c r="D104" s="92" t="s">
        <v>194</v>
      </c>
      <c r="E104" s="93"/>
      <c r="F104" s="94"/>
      <c r="G104" s="95"/>
      <c r="H104" s="88">
        <v>23000</v>
      </c>
      <c r="I104" s="96">
        <v>0</v>
      </c>
      <c r="J104" s="97">
        <v>23000</v>
      </c>
      <c r="K104" s="97">
        <v>0</v>
      </c>
      <c r="L104" s="88">
        <v>7500</v>
      </c>
      <c r="M104" s="96">
        <v>0</v>
      </c>
      <c r="N104" s="97">
        <v>7500</v>
      </c>
      <c r="O104" s="97">
        <v>0</v>
      </c>
      <c r="P104" s="36" t="str">
        <f t="shared" si="2"/>
        <v>00011601063010000140</v>
      </c>
      <c r="Q104" s="35"/>
    </row>
    <row r="105" spans="2:17" ht="54.2" customHeight="1" x14ac:dyDescent="0.25">
      <c r="B105" s="85" t="s">
        <v>195</v>
      </c>
      <c r="C105" s="86" t="s">
        <v>24</v>
      </c>
      <c r="D105" s="87" t="s">
        <v>196</v>
      </c>
      <c r="E105" s="87"/>
      <c r="F105" s="87"/>
      <c r="G105" s="87"/>
      <c r="H105" s="88">
        <v>22000</v>
      </c>
      <c r="I105" s="88">
        <v>0</v>
      </c>
      <c r="J105" s="88">
        <v>22000</v>
      </c>
      <c r="K105" s="88">
        <v>0</v>
      </c>
      <c r="L105" s="88">
        <v>0</v>
      </c>
      <c r="M105" s="88">
        <v>0</v>
      </c>
      <c r="N105" s="88">
        <v>0</v>
      </c>
      <c r="O105" s="88">
        <v>0</v>
      </c>
      <c r="P105" s="34" t="str">
        <f t="shared" si="2"/>
        <v>00011601080010000140</v>
      </c>
      <c r="Q105" s="35"/>
    </row>
    <row r="106" spans="2:17" ht="72" customHeight="1" x14ac:dyDescent="0.25">
      <c r="B106" s="90" t="s">
        <v>197</v>
      </c>
      <c r="C106" s="91" t="s">
        <v>24</v>
      </c>
      <c r="D106" s="92" t="s">
        <v>198</v>
      </c>
      <c r="E106" s="93"/>
      <c r="F106" s="94"/>
      <c r="G106" s="95"/>
      <c r="H106" s="88">
        <v>22000</v>
      </c>
      <c r="I106" s="96">
        <v>0</v>
      </c>
      <c r="J106" s="97">
        <v>22000</v>
      </c>
      <c r="K106" s="97">
        <v>0</v>
      </c>
      <c r="L106" s="88">
        <v>0</v>
      </c>
      <c r="M106" s="96">
        <v>0</v>
      </c>
      <c r="N106" s="97">
        <v>0</v>
      </c>
      <c r="O106" s="97">
        <v>0</v>
      </c>
      <c r="P106" s="36" t="str">
        <f t="shared" si="2"/>
        <v>00011601083010000140</v>
      </c>
      <c r="Q106" s="35"/>
    </row>
    <row r="107" spans="2:17" ht="36.6" customHeight="1" x14ac:dyDescent="0.25">
      <c r="B107" s="85" t="s">
        <v>199</v>
      </c>
      <c r="C107" s="86" t="s">
        <v>24</v>
      </c>
      <c r="D107" s="87" t="s">
        <v>200</v>
      </c>
      <c r="E107" s="87"/>
      <c r="F107" s="87"/>
      <c r="G107" s="87"/>
      <c r="H107" s="88">
        <v>39000</v>
      </c>
      <c r="I107" s="88">
        <v>0</v>
      </c>
      <c r="J107" s="88">
        <v>39000</v>
      </c>
      <c r="K107" s="88">
        <v>0</v>
      </c>
      <c r="L107" s="88">
        <v>0</v>
      </c>
      <c r="M107" s="88">
        <v>0</v>
      </c>
      <c r="N107" s="88">
        <v>0</v>
      </c>
      <c r="O107" s="88">
        <v>0</v>
      </c>
      <c r="P107" s="34" t="str">
        <f t="shared" si="2"/>
        <v>00011601110010000140</v>
      </c>
      <c r="Q107" s="35"/>
    </row>
    <row r="108" spans="2:17" ht="63.2" customHeight="1" x14ac:dyDescent="0.25">
      <c r="B108" s="90" t="s">
        <v>201</v>
      </c>
      <c r="C108" s="91" t="s">
        <v>24</v>
      </c>
      <c r="D108" s="92" t="s">
        <v>202</v>
      </c>
      <c r="E108" s="93"/>
      <c r="F108" s="94"/>
      <c r="G108" s="95"/>
      <c r="H108" s="88">
        <v>39000</v>
      </c>
      <c r="I108" s="96">
        <v>0</v>
      </c>
      <c r="J108" s="97">
        <v>39000</v>
      </c>
      <c r="K108" s="97">
        <v>0</v>
      </c>
      <c r="L108" s="88">
        <v>0</v>
      </c>
      <c r="M108" s="96">
        <v>0</v>
      </c>
      <c r="N108" s="97">
        <v>0</v>
      </c>
      <c r="O108" s="97">
        <v>0</v>
      </c>
      <c r="P108" s="36" t="str">
        <f t="shared" si="2"/>
        <v>00011601113010000140</v>
      </c>
      <c r="Q108" s="35"/>
    </row>
    <row r="109" spans="2:17" ht="54.2" customHeight="1" x14ac:dyDescent="0.25">
      <c r="B109" s="85" t="s">
        <v>203</v>
      </c>
      <c r="C109" s="86" t="s">
        <v>24</v>
      </c>
      <c r="D109" s="87" t="s">
        <v>204</v>
      </c>
      <c r="E109" s="87"/>
      <c r="F109" s="87"/>
      <c r="G109" s="87"/>
      <c r="H109" s="88">
        <v>0</v>
      </c>
      <c r="I109" s="88">
        <v>0</v>
      </c>
      <c r="J109" s="88">
        <v>0</v>
      </c>
      <c r="K109" s="88">
        <v>0</v>
      </c>
      <c r="L109" s="88">
        <v>1250</v>
      </c>
      <c r="M109" s="88">
        <v>0</v>
      </c>
      <c r="N109" s="88">
        <v>1250</v>
      </c>
      <c r="O109" s="88">
        <v>0</v>
      </c>
      <c r="P109" s="34" t="str">
        <f t="shared" si="2"/>
        <v>00011601140010000140</v>
      </c>
      <c r="Q109" s="35"/>
    </row>
    <row r="110" spans="2:17" ht="72" customHeight="1" x14ac:dyDescent="0.25">
      <c r="B110" s="90" t="s">
        <v>205</v>
      </c>
      <c r="C110" s="91" t="s">
        <v>24</v>
      </c>
      <c r="D110" s="92" t="s">
        <v>206</v>
      </c>
      <c r="E110" s="93"/>
      <c r="F110" s="94"/>
      <c r="G110" s="95"/>
      <c r="H110" s="88">
        <v>0</v>
      </c>
      <c r="I110" s="96">
        <v>0</v>
      </c>
      <c r="J110" s="97">
        <v>0</v>
      </c>
      <c r="K110" s="97">
        <v>0</v>
      </c>
      <c r="L110" s="88">
        <v>1250</v>
      </c>
      <c r="M110" s="96">
        <v>0</v>
      </c>
      <c r="N110" s="97">
        <v>1250</v>
      </c>
      <c r="O110" s="97">
        <v>0</v>
      </c>
      <c r="P110" s="36" t="str">
        <f t="shared" si="2"/>
        <v>00011601143010000140</v>
      </c>
      <c r="Q110" s="35"/>
    </row>
    <row r="111" spans="2:17" ht="72" customHeight="1" x14ac:dyDescent="0.25">
      <c r="B111" s="85" t="s">
        <v>207</v>
      </c>
      <c r="C111" s="86" t="s">
        <v>24</v>
      </c>
      <c r="D111" s="87" t="s">
        <v>208</v>
      </c>
      <c r="E111" s="87"/>
      <c r="F111" s="87"/>
      <c r="G111" s="87"/>
      <c r="H111" s="88">
        <v>0</v>
      </c>
      <c r="I111" s="88">
        <v>0</v>
      </c>
      <c r="J111" s="88">
        <v>0</v>
      </c>
      <c r="K111" s="88">
        <v>0</v>
      </c>
      <c r="L111" s="88">
        <v>750</v>
      </c>
      <c r="M111" s="88">
        <v>0</v>
      </c>
      <c r="N111" s="88">
        <v>750</v>
      </c>
      <c r="O111" s="88">
        <v>0</v>
      </c>
      <c r="P111" s="34" t="str">
        <f t="shared" si="2"/>
        <v>00011601150010000140</v>
      </c>
      <c r="Q111" s="35"/>
    </row>
    <row r="112" spans="2:17" ht="107.45" customHeight="1" x14ac:dyDescent="0.25">
      <c r="B112" s="90" t="s">
        <v>209</v>
      </c>
      <c r="C112" s="91" t="s">
        <v>24</v>
      </c>
      <c r="D112" s="92" t="s">
        <v>210</v>
      </c>
      <c r="E112" s="93"/>
      <c r="F112" s="94"/>
      <c r="G112" s="95"/>
      <c r="H112" s="88">
        <v>0</v>
      </c>
      <c r="I112" s="96">
        <v>0</v>
      </c>
      <c r="J112" s="97">
        <v>0</v>
      </c>
      <c r="K112" s="97">
        <v>0</v>
      </c>
      <c r="L112" s="88">
        <v>750</v>
      </c>
      <c r="M112" s="96">
        <v>0</v>
      </c>
      <c r="N112" s="97">
        <v>750</v>
      </c>
      <c r="O112" s="97">
        <v>0</v>
      </c>
      <c r="P112" s="36" t="str">
        <f t="shared" si="2"/>
        <v>00011601153010000140</v>
      </c>
      <c r="Q112" s="35"/>
    </row>
    <row r="113" spans="2:17" ht="45.4" customHeight="1" x14ac:dyDescent="0.25">
      <c r="B113" s="85" t="s">
        <v>211</v>
      </c>
      <c r="C113" s="86" t="s">
        <v>24</v>
      </c>
      <c r="D113" s="87" t="s">
        <v>212</v>
      </c>
      <c r="E113" s="87"/>
      <c r="F113" s="87"/>
      <c r="G113" s="87"/>
      <c r="H113" s="88">
        <v>17000</v>
      </c>
      <c r="I113" s="88">
        <v>0</v>
      </c>
      <c r="J113" s="88">
        <v>17000</v>
      </c>
      <c r="K113" s="88">
        <v>0</v>
      </c>
      <c r="L113" s="88">
        <v>29098.3</v>
      </c>
      <c r="M113" s="88">
        <v>0</v>
      </c>
      <c r="N113" s="88">
        <v>29098.3</v>
      </c>
      <c r="O113" s="88">
        <v>0</v>
      </c>
      <c r="P113" s="34" t="str">
        <f t="shared" si="2"/>
        <v>00011601190010000140</v>
      </c>
      <c r="Q113" s="35"/>
    </row>
    <row r="114" spans="2:17" ht="63.2" customHeight="1" x14ac:dyDescent="0.25">
      <c r="B114" s="90" t="s">
        <v>213</v>
      </c>
      <c r="C114" s="91" t="s">
        <v>24</v>
      </c>
      <c r="D114" s="92" t="s">
        <v>214</v>
      </c>
      <c r="E114" s="93"/>
      <c r="F114" s="94"/>
      <c r="G114" s="95"/>
      <c r="H114" s="88">
        <v>17000</v>
      </c>
      <c r="I114" s="96">
        <v>0</v>
      </c>
      <c r="J114" s="97">
        <v>17000</v>
      </c>
      <c r="K114" s="97">
        <v>0</v>
      </c>
      <c r="L114" s="88">
        <v>25500</v>
      </c>
      <c r="M114" s="96">
        <v>0</v>
      </c>
      <c r="N114" s="97">
        <v>25500</v>
      </c>
      <c r="O114" s="97">
        <v>0</v>
      </c>
      <c r="P114" s="36" t="str">
        <f t="shared" si="2"/>
        <v>00011601193010000140</v>
      </c>
      <c r="Q114" s="35"/>
    </row>
    <row r="115" spans="2:17" ht="54.2" customHeight="1" x14ac:dyDescent="0.25">
      <c r="B115" s="98" t="s">
        <v>215</v>
      </c>
      <c r="C115" s="91" t="s">
        <v>24</v>
      </c>
      <c r="D115" s="92" t="s">
        <v>216</v>
      </c>
      <c r="E115" s="93"/>
      <c r="F115" s="94"/>
      <c r="G115" s="95"/>
      <c r="H115" s="88">
        <v>0</v>
      </c>
      <c r="I115" s="96">
        <v>0</v>
      </c>
      <c r="J115" s="97">
        <v>0</v>
      </c>
      <c r="K115" s="97">
        <v>0</v>
      </c>
      <c r="L115" s="88">
        <v>3598.3</v>
      </c>
      <c r="M115" s="96">
        <v>0</v>
      </c>
      <c r="N115" s="97">
        <v>3598.3</v>
      </c>
      <c r="O115" s="97">
        <v>0</v>
      </c>
      <c r="P115" s="36" t="str">
        <f t="shared" ref="P115:P146" si="3">""&amp;D115</f>
        <v>00011601194010000140</v>
      </c>
      <c r="Q115" s="35"/>
    </row>
    <row r="116" spans="2:17" ht="54.2" customHeight="1" x14ac:dyDescent="0.25">
      <c r="B116" s="85" t="s">
        <v>217</v>
      </c>
      <c r="C116" s="86" t="s">
        <v>24</v>
      </c>
      <c r="D116" s="87" t="s">
        <v>218</v>
      </c>
      <c r="E116" s="87"/>
      <c r="F116" s="87"/>
      <c r="G116" s="87"/>
      <c r="H116" s="88">
        <v>255000</v>
      </c>
      <c r="I116" s="88">
        <v>0</v>
      </c>
      <c r="J116" s="88">
        <v>255000</v>
      </c>
      <c r="K116" s="88">
        <v>0</v>
      </c>
      <c r="L116" s="88">
        <v>18078</v>
      </c>
      <c r="M116" s="88">
        <v>0</v>
      </c>
      <c r="N116" s="88">
        <v>18078</v>
      </c>
      <c r="O116" s="88">
        <v>0</v>
      </c>
      <c r="P116" s="34" t="str">
        <f t="shared" si="3"/>
        <v>00011601200010000140</v>
      </c>
      <c r="Q116" s="35"/>
    </row>
    <row r="117" spans="2:17" ht="72" customHeight="1" x14ac:dyDescent="0.25">
      <c r="B117" s="90" t="s">
        <v>219</v>
      </c>
      <c r="C117" s="91" t="s">
        <v>24</v>
      </c>
      <c r="D117" s="92" t="s">
        <v>220</v>
      </c>
      <c r="E117" s="93"/>
      <c r="F117" s="94"/>
      <c r="G117" s="95"/>
      <c r="H117" s="88">
        <v>255000</v>
      </c>
      <c r="I117" s="96">
        <v>0</v>
      </c>
      <c r="J117" s="97">
        <v>255000</v>
      </c>
      <c r="K117" s="97">
        <v>0</v>
      </c>
      <c r="L117" s="88">
        <v>18078</v>
      </c>
      <c r="M117" s="96">
        <v>0</v>
      </c>
      <c r="N117" s="97">
        <v>18078</v>
      </c>
      <c r="O117" s="97">
        <v>0</v>
      </c>
      <c r="P117" s="36" t="str">
        <f t="shared" si="3"/>
        <v>00011601203010000140</v>
      </c>
      <c r="Q117" s="35"/>
    </row>
    <row r="118" spans="2:17" ht="89.65" customHeight="1" x14ac:dyDescent="0.25">
      <c r="B118" s="85" t="s">
        <v>221</v>
      </c>
      <c r="C118" s="86" t="s">
        <v>24</v>
      </c>
      <c r="D118" s="87" t="s">
        <v>222</v>
      </c>
      <c r="E118" s="87"/>
      <c r="F118" s="87"/>
      <c r="G118" s="87"/>
      <c r="H118" s="88">
        <v>4000</v>
      </c>
      <c r="I118" s="88">
        <v>0</v>
      </c>
      <c r="J118" s="88">
        <v>4000</v>
      </c>
      <c r="K118" s="88">
        <v>0</v>
      </c>
      <c r="L118" s="88">
        <v>0</v>
      </c>
      <c r="M118" s="88">
        <v>0</v>
      </c>
      <c r="N118" s="88">
        <v>0</v>
      </c>
      <c r="O118" s="88">
        <v>0</v>
      </c>
      <c r="P118" s="34" t="str">
        <f t="shared" si="3"/>
        <v>00011601330000000140</v>
      </c>
      <c r="Q118" s="35"/>
    </row>
    <row r="119" spans="2:17" ht="107.45" customHeight="1" x14ac:dyDescent="0.25">
      <c r="B119" s="90" t="s">
        <v>223</v>
      </c>
      <c r="C119" s="91" t="s">
        <v>24</v>
      </c>
      <c r="D119" s="92" t="s">
        <v>224</v>
      </c>
      <c r="E119" s="93"/>
      <c r="F119" s="94"/>
      <c r="G119" s="95"/>
      <c r="H119" s="88">
        <v>4000</v>
      </c>
      <c r="I119" s="96">
        <v>0</v>
      </c>
      <c r="J119" s="97">
        <v>4000</v>
      </c>
      <c r="K119" s="97">
        <v>0</v>
      </c>
      <c r="L119" s="88">
        <v>0</v>
      </c>
      <c r="M119" s="96">
        <v>0</v>
      </c>
      <c r="N119" s="97">
        <v>0</v>
      </c>
      <c r="O119" s="97">
        <v>0</v>
      </c>
      <c r="P119" s="36" t="str">
        <f t="shared" si="3"/>
        <v>00011601333010000140</v>
      </c>
      <c r="Q119" s="35"/>
    </row>
    <row r="120" spans="2:17" ht="18.75" customHeight="1" x14ac:dyDescent="0.25">
      <c r="B120" s="85" t="s">
        <v>225</v>
      </c>
      <c r="C120" s="86" t="s">
        <v>24</v>
      </c>
      <c r="D120" s="87" t="s">
        <v>226</v>
      </c>
      <c r="E120" s="87"/>
      <c r="F120" s="87"/>
      <c r="G120" s="87"/>
      <c r="H120" s="88">
        <v>296000</v>
      </c>
      <c r="I120" s="88">
        <v>0</v>
      </c>
      <c r="J120" s="88">
        <v>296000</v>
      </c>
      <c r="K120" s="88">
        <v>0</v>
      </c>
      <c r="L120" s="88">
        <v>95808.99</v>
      </c>
      <c r="M120" s="88">
        <v>0</v>
      </c>
      <c r="N120" s="88">
        <v>95808.99</v>
      </c>
      <c r="O120" s="88">
        <v>0</v>
      </c>
      <c r="P120" s="34" t="str">
        <f t="shared" si="3"/>
        <v>00011610000000000140</v>
      </c>
      <c r="Q120" s="35"/>
    </row>
    <row r="121" spans="2:17" ht="54.2" customHeight="1" x14ac:dyDescent="0.25">
      <c r="B121" s="89" t="s">
        <v>227</v>
      </c>
      <c r="C121" s="86" t="s">
        <v>24</v>
      </c>
      <c r="D121" s="87" t="s">
        <v>228</v>
      </c>
      <c r="E121" s="87"/>
      <c r="F121" s="87"/>
      <c r="G121" s="87"/>
      <c r="H121" s="88">
        <v>296000</v>
      </c>
      <c r="I121" s="88">
        <v>0</v>
      </c>
      <c r="J121" s="88">
        <v>296000</v>
      </c>
      <c r="K121" s="88">
        <v>0</v>
      </c>
      <c r="L121" s="88">
        <v>95808.99</v>
      </c>
      <c r="M121" s="88">
        <v>0</v>
      </c>
      <c r="N121" s="88">
        <v>95808.99</v>
      </c>
      <c r="O121" s="88">
        <v>0</v>
      </c>
      <c r="P121" s="34" t="str">
        <f t="shared" si="3"/>
        <v>00011610120000000140</v>
      </c>
      <c r="Q121" s="35"/>
    </row>
    <row r="122" spans="2:17" ht="54.2" customHeight="1" x14ac:dyDescent="0.25">
      <c r="B122" s="90" t="s">
        <v>229</v>
      </c>
      <c r="C122" s="91" t="s">
        <v>24</v>
      </c>
      <c r="D122" s="92" t="s">
        <v>230</v>
      </c>
      <c r="E122" s="93"/>
      <c r="F122" s="94"/>
      <c r="G122" s="95"/>
      <c r="H122" s="88">
        <v>296000</v>
      </c>
      <c r="I122" s="96">
        <v>0</v>
      </c>
      <c r="J122" s="97">
        <v>296000</v>
      </c>
      <c r="K122" s="97">
        <v>0</v>
      </c>
      <c r="L122" s="88">
        <v>95808.99</v>
      </c>
      <c r="M122" s="96">
        <v>0</v>
      </c>
      <c r="N122" s="97">
        <v>95808.99</v>
      </c>
      <c r="O122" s="97">
        <v>0</v>
      </c>
      <c r="P122" s="36" t="str">
        <f t="shared" si="3"/>
        <v>00011610123010000140</v>
      </c>
      <c r="Q122" s="35"/>
    </row>
    <row r="123" spans="2:17" ht="11.25" customHeight="1" x14ac:dyDescent="0.25">
      <c r="B123" s="85" t="s">
        <v>231</v>
      </c>
      <c r="C123" s="86" t="s">
        <v>24</v>
      </c>
      <c r="D123" s="87" t="s">
        <v>232</v>
      </c>
      <c r="E123" s="87"/>
      <c r="F123" s="87"/>
      <c r="G123" s="87"/>
      <c r="H123" s="88">
        <v>201000</v>
      </c>
      <c r="I123" s="88">
        <v>0</v>
      </c>
      <c r="J123" s="88">
        <v>201000</v>
      </c>
      <c r="K123" s="88">
        <v>0</v>
      </c>
      <c r="L123" s="88">
        <v>56756.54</v>
      </c>
      <c r="M123" s="88">
        <v>0</v>
      </c>
      <c r="N123" s="88">
        <v>56756.54</v>
      </c>
      <c r="O123" s="88">
        <v>0</v>
      </c>
      <c r="P123" s="34" t="str">
        <f t="shared" si="3"/>
        <v>00011611000010000140</v>
      </c>
      <c r="Q123" s="35"/>
    </row>
    <row r="124" spans="2:17" ht="134.1" customHeight="1" x14ac:dyDescent="0.25">
      <c r="B124" s="90" t="s">
        <v>233</v>
      </c>
      <c r="C124" s="91" t="s">
        <v>24</v>
      </c>
      <c r="D124" s="92" t="s">
        <v>234</v>
      </c>
      <c r="E124" s="93"/>
      <c r="F124" s="94"/>
      <c r="G124" s="95"/>
      <c r="H124" s="88">
        <v>201000</v>
      </c>
      <c r="I124" s="96">
        <v>0</v>
      </c>
      <c r="J124" s="97">
        <v>201000</v>
      </c>
      <c r="K124" s="97">
        <v>0</v>
      </c>
      <c r="L124" s="88">
        <v>56756.54</v>
      </c>
      <c r="M124" s="96">
        <v>0</v>
      </c>
      <c r="N124" s="97">
        <v>56756.54</v>
      </c>
      <c r="O124" s="97">
        <v>0</v>
      </c>
      <c r="P124" s="36" t="str">
        <f t="shared" si="3"/>
        <v>00011611050010000140</v>
      </c>
      <c r="Q124" s="35"/>
    </row>
    <row r="125" spans="2:17" ht="11.25" customHeight="1" x14ac:dyDescent="0.25">
      <c r="B125" s="85" t="s">
        <v>235</v>
      </c>
      <c r="C125" s="86" t="s">
        <v>24</v>
      </c>
      <c r="D125" s="87" t="s">
        <v>236</v>
      </c>
      <c r="E125" s="87"/>
      <c r="F125" s="87"/>
      <c r="G125" s="87"/>
      <c r="H125" s="88">
        <v>0</v>
      </c>
      <c r="I125" s="88"/>
      <c r="J125" s="88"/>
      <c r="K125" s="88">
        <v>0</v>
      </c>
      <c r="L125" s="88">
        <v>4000</v>
      </c>
      <c r="M125" s="88"/>
      <c r="N125" s="88"/>
      <c r="O125" s="88">
        <v>4000</v>
      </c>
      <c r="P125" s="34" t="str">
        <f t="shared" si="3"/>
        <v>00011700000000000000</v>
      </c>
      <c r="Q125" s="35"/>
    </row>
    <row r="126" spans="2:17" ht="11.25" customHeight="1" x14ac:dyDescent="0.25">
      <c r="B126" s="89" t="s">
        <v>237</v>
      </c>
      <c r="C126" s="86" t="s">
        <v>24</v>
      </c>
      <c r="D126" s="87" t="s">
        <v>238</v>
      </c>
      <c r="E126" s="87"/>
      <c r="F126" s="87"/>
      <c r="G126" s="87"/>
      <c r="H126" s="88">
        <v>0</v>
      </c>
      <c r="I126" s="88"/>
      <c r="J126" s="88"/>
      <c r="K126" s="88">
        <v>0</v>
      </c>
      <c r="L126" s="88">
        <v>4000</v>
      </c>
      <c r="M126" s="88"/>
      <c r="N126" s="88"/>
      <c r="O126" s="88">
        <v>4000</v>
      </c>
      <c r="P126" s="34" t="str">
        <f t="shared" si="3"/>
        <v>00011701000000000180</v>
      </c>
      <c r="Q126" s="35"/>
    </row>
    <row r="127" spans="2:17" ht="18.75" customHeight="1" x14ac:dyDescent="0.25">
      <c r="B127" s="90" t="s">
        <v>239</v>
      </c>
      <c r="C127" s="91" t="s">
        <v>24</v>
      </c>
      <c r="D127" s="92" t="s">
        <v>240</v>
      </c>
      <c r="E127" s="93"/>
      <c r="F127" s="94"/>
      <c r="G127" s="95"/>
      <c r="H127" s="88">
        <v>0</v>
      </c>
      <c r="I127" s="96"/>
      <c r="J127" s="97"/>
      <c r="K127" s="97">
        <v>0</v>
      </c>
      <c r="L127" s="88">
        <v>4000</v>
      </c>
      <c r="M127" s="96"/>
      <c r="N127" s="97"/>
      <c r="O127" s="97">
        <v>4000</v>
      </c>
      <c r="P127" s="36" t="str">
        <f t="shared" si="3"/>
        <v>00011701050100000180</v>
      </c>
      <c r="Q127" s="35"/>
    </row>
    <row r="128" spans="2:17" ht="11.25" customHeight="1" x14ac:dyDescent="0.25">
      <c r="B128" s="85" t="s">
        <v>241</v>
      </c>
      <c r="C128" s="86" t="s">
        <v>24</v>
      </c>
      <c r="D128" s="87" t="s">
        <v>242</v>
      </c>
      <c r="E128" s="87"/>
      <c r="F128" s="87"/>
      <c r="G128" s="87"/>
      <c r="H128" s="88">
        <v>266597135.75999999</v>
      </c>
      <c r="I128" s="88">
        <v>30350989.539999999</v>
      </c>
      <c r="J128" s="88">
        <v>259219282.13999999</v>
      </c>
      <c r="K128" s="88">
        <v>37728843.159999996</v>
      </c>
      <c r="L128" s="88">
        <v>72608367.909999996</v>
      </c>
      <c r="M128" s="88">
        <v>12587050</v>
      </c>
      <c r="N128" s="88">
        <v>72702174.030000001</v>
      </c>
      <c r="O128" s="88">
        <v>12493243.880000001</v>
      </c>
      <c r="P128" s="34" t="str">
        <f t="shared" si="3"/>
        <v>00020000000000000000</v>
      </c>
      <c r="Q128" s="35"/>
    </row>
    <row r="129" spans="2:17" ht="27.6" customHeight="1" x14ac:dyDescent="0.25">
      <c r="B129" s="89" t="s">
        <v>243</v>
      </c>
      <c r="C129" s="86" t="s">
        <v>24</v>
      </c>
      <c r="D129" s="87" t="s">
        <v>244</v>
      </c>
      <c r="E129" s="87"/>
      <c r="F129" s="87"/>
      <c r="G129" s="87"/>
      <c r="H129" s="88">
        <v>266838945.75</v>
      </c>
      <c r="I129" s="88">
        <v>30350989.539999999</v>
      </c>
      <c r="J129" s="88">
        <v>259449101.75</v>
      </c>
      <c r="K129" s="88">
        <v>37740833.539999999</v>
      </c>
      <c r="L129" s="88">
        <v>72975457.560000002</v>
      </c>
      <c r="M129" s="88">
        <v>12587050</v>
      </c>
      <c r="N129" s="88">
        <v>72957707.560000002</v>
      </c>
      <c r="O129" s="88">
        <v>12604800</v>
      </c>
      <c r="P129" s="34" t="str">
        <f t="shared" si="3"/>
        <v>00020200000000000000</v>
      </c>
      <c r="Q129" s="35"/>
    </row>
    <row r="130" spans="2:17" ht="18.75" customHeight="1" x14ac:dyDescent="0.25">
      <c r="B130" s="89" t="s">
        <v>245</v>
      </c>
      <c r="C130" s="86" t="s">
        <v>24</v>
      </c>
      <c r="D130" s="87" t="s">
        <v>246</v>
      </c>
      <c r="E130" s="87"/>
      <c r="F130" s="87"/>
      <c r="G130" s="87"/>
      <c r="H130" s="88">
        <v>41340100</v>
      </c>
      <c r="I130" s="88">
        <v>29041000</v>
      </c>
      <c r="J130" s="88">
        <v>41340100</v>
      </c>
      <c r="K130" s="88">
        <v>29041000</v>
      </c>
      <c r="L130" s="88">
        <v>15420200</v>
      </c>
      <c r="M130" s="88">
        <v>12061700</v>
      </c>
      <c r="N130" s="88">
        <v>15420200</v>
      </c>
      <c r="O130" s="88">
        <v>12061700</v>
      </c>
      <c r="P130" s="34" t="str">
        <f t="shared" si="3"/>
        <v>00020210000000000150</v>
      </c>
      <c r="Q130" s="35"/>
    </row>
    <row r="131" spans="2:17" ht="18.75" customHeight="1" x14ac:dyDescent="0.25">
      <c r="B131" s="89" t="s">
        <v>247</v>
      </c>
      <c r="C131" s="86" t="s">
        <v>24</v>
      </c>
      <c r="D131" s="87" t="s">
        <v>248</v>
      </c>
      <c r="E131" s="87"/>
      <c r="F131" s="87"/>
      <c r="G131" s="87"/>
      <c r="H131" s="88">
        <v>40840100</v>
      </c>
      <c r="I131" s="88">
        <v>0</v>
      </c>
      <c r="J131" s="88">
        <v>40840100</v>
      </c>
      <c r="K131" s="88">
        <v>0</v>
      </c>
      <c r="L131" s="88">
        <v>14920200</v>
      </c>
      <c r="M131" s="88">
        <v>0</v>
      </c>
      <c r="N131" s="88">
        <v>14920200</v>
      </c>
      <c r="O131" s="88">
        <v>0</v>
      </c>
      <c r="P131" s="34" t="str">
        <f t="shared" si="3"/>
        <v>00020215001000000150</v>
      </c>
      <c r="Q131" s="35"/>
    </row>
    <row r="132" spans="2:17" ht="27.6" customHeight="1" x14ac:dyDescent="0.25">
      <c r="B132" s="90" t="s">
        <v>249</v>
      </c>
      <c r="C132" s="91" t="s">
        <v>24</v>
      </c>
      <c r="D132" s="92" t="s">
        <v>250</v>
      </c>
      <c r="E132" s="93"/>
      <c r="F132" s="94"/>
      <c r="G132" s="95"/>
      <c r="H132" s="88">
        <v>40840100</v>
      </c>
      <c r="I132" s="96">
        <v>0</v>
      </c>
      <c r="J132" s="97">
        <v>40840100</v>
      </c>
      <c r="K132" s="97">
        <v>0</v>
      </c>
      <c r="L132" s="88">
        <v>14920200</v>
      </c>
      <c r="M132" s="96">
        <v>0</v>
      </c>
      <c r="N132" s="97">
        <v>14920200</v>
      </c>
      <c r="O132" s="97">
        <v>0</v>
      </c>
      <c r="P132" s="36" t="str">
        <f t="shared" si="3"/>
        <v>00020215001050000150</v>
      </c>
      <c r="Q132" s="35"/>
    </row>
    <row r="133" spans="2:17" ht="18.75" customHeight="1" x14ac:dyDescent="0.25">
      <c r="B133" s="85" t="s">
        <v>251</v>
      </c>
      <c r="C133" s="86" t="s">
        <v>24</v>
      </c>
      <c r="D133" s="87" t="s">
        <v>252</v>
      </c>
      <c r="E133" s="87"/>
      <c r="F133" s="87"/>
      <c r="G133" s="87"/>
      <c r="H133" s="88">
        <v>500000</v>
      </c>
      <c r="I133" s="88">
        <v>0</v>
      </c>
      <c r="J133" s="88">
        <v>500000</v>
      </c>
      <c r="K133" s="88">
        <v>0</v>
      </c>
      <c r="L133" s="88">
        <v>500000</v>
      </c>
      <c r="M133" s="88">
        <v>0</v>
      </c>
      <c r="N133" s="88">
        <v>500000</v>
      </c>
      <c r="O133" s="88">
        <v>0</v>
      </c>
      <c r="P133" s="34" t="str">
        <f t="shared" si="3"/>
        <v>00020215002000000150</v>
      </c>
      <c r="Q133" s="35"/>
    </row>
    <row r="134" spans="2:17" ht="27.6" customHeight="1" x14ac:dyDescent="0.25">
      <c r="B134" s="90" t="s">
        <v>253</v>
      </c>
      <c r="C134" s="91" t="s">
        <v>24</v>
      </c>
      <c r="D134" s="92" t="s">
        <v>254</v>
      </c>
      <c r="E134" s="93"/>
      <c r="F134" s="94"/>
      <c r="G134" s="95"/>
      <c r="H134" s="88">
        <v>500000</v>
      </c>
      <c r="I134" s="96">
        <v>0</v>
      </c>
      <c r="J134" s="97">
        <v>500000</v>
      </c>
      <c r="K134" s="97">
        <v>0</v>
      </c>
      <c r="L134" s="88">
        <v>500000</v>
      </c>
      <c r="M134" s="96">
        <v>0</v>
      </c>
      <c r="N134" s="97">
        <v>500000</v>
      </c>
      <c r="O134" s="97">
        <v>0</v>
      </c>
      <c r="P134" s="36" t="str">
        <f t="shared" si="3"/>
        <v>00020215002050000150</v>
      </c>
      <c r="Q134" s="35"/>
    </row>
    <row r="135" spans="2:17" ht="36.6" customHeight="1" x14ac:dyDescent="0.25">
      <c r="B135" s="85" t="s">
        <v>255</v>
      </c>
      <c r="C135" s="86" t="s">
        <v>24</v>
      </c>
      <c r="D135" s="87" t="s">
        <v>256</v>
      </c>
      <c r="E135" s="87"/>
      <c r="F135" s="87"/>
      <c r="G135" s="87"/>
      <c r="H135" s="88">
        <v>0</v>
      </c>
      <c r="I135" s="88">
        <v>29041000</v>
      </c>
      <c r="J135" s="88"/>
      <c r="K135" s="88">
        <v>29041000</v>
      </c>
      <c r="L135" s="88">
        <v>0</v>
      </c>
      <c r="M135" s="88">
        <v>12061700</v>
      </c>
      <c r="N135" s="88"/>
      <c r="O135" s="88">
        <v>12061700</v>
      </c>
      <c r="P135" s="34" t="str">
        <f t="shared" si="3"/>
        <v>00020216001000000150</v>
      </c>
      <c r="Q135" s="35"/>
    </row>
    <row r="136" spans="2:17" ht="27.6" customHeight="1" x14ac:dyDescent="0.25">
      <c r="B136" s="90" t="s">
        <v>257</v>
      </c>
      <c r="C136" s="91" t="s">
        <v>24</v>
      </c>
      <c r="D136" s="92" t="s">
        <v>258</v>
      </c>
      <c r="E136" s="93"/>
      <c r="F136" s="94"/>
      <c r="G136" s="95"/>
      <c r="H136" s="88">
        <v>0</v>
      </c>
      <c r="I136" s="96">
        <v>29041000</v>
      </c>
      <c r="J136" s="97"/>
      <c r="K136" s="97">
        <v>29041000</v>
      </c>
      <c r="L136" s="88">
        <v>0</v>
      </c>
      <c r="M136" s="96">
        <v>12061700</v>
      </c>
      <c r="N136" s="97"/>
      <c r="O136" s="97">
        <v>12061700</v>
      </c>
      <c r="P136" s="36" t="str">
        <f t="shared" si="3"/>
        <v>00020216001100000150</v>
      </c>
      <c r="Q136" s="35"/>
    </row>
    <row r="137" spans="2:17" ht="18.75" customHeight="1" x14ac:dyDescent="0.25">
      <c r="B137" s="85" t="s">
        <v>259</v>
      </c>
      <c r="C137" s="86" t="s">
        <v>24</v>
      </c>
      <c r="D137" s="87" t="s">
        <v>260</v>
      </c>
      <c r="E137" s="87"/>
      <c r="F137" s="87"/>
      <c r="G137" s="87"/>
      <c r="H137" s="88">
        <v>97926434.540000007</v>
      </c>
      <c r="I137" s="88">
        <v>0</v>
      </c>
      <c r="J137" s="88">
        <v>90417590.540000007</v>
      </c>
      <c r="K137" s="88">
        <v>7508844</v>
      </c>
      <c r="L137" s="88">
        <v>12349237.09</v>
      </c>
      <c r="M137" s="88">
        <v>0</v>
      </c>
      <c r="N137" s="88">
        <v>12301737.09</v>
      </c>
      <c r="O137" s="88">
        <v>47500</v>
      </c>
      <c r="P137" s="34" t="str">
        <f t="shared" si="3"/>
        <v>00020220000000000150</v>
      </c>
      <c r="Q137" s="35"/>
    </row>
    <row r="138" spans="2:17" ht="36.6" customHeight="1" x14ac:dyDescent="0.25">
      <c r="B138" s="89" t="s">
        <v>261</v>
      </c>
      <c r="C138" s="86" t="s">
        <v>24</v>
      </c>
      <c r="D138" s="87" t="s">
        <v>262</v>
      </c>
      <c r="E138" s="87"/>
      <c r="F138" s="87"/>
      <c r="G138" s="87"/>
      <c r="H138" s="88">
        <v>3605085</v>
      </c>
      <c r="I138" s="88">
        <v>0</v>
      </c>
      <c r="J138" s="88">
        <v>3605085</v>
      </c>
      <c r="K138" s="88">
        <v>0</v>
      </c>
      <c r="L138" s="88">
        <v>1635037.09</v>
      </c>
      <c r="M138" s="88">
        <v>0</v>
      </c>
      <c r="N138" s="88">
        <v>1635037.09</v>
      </c>
      <c r="O138" s="88">
        <v>0</v>
      </c>
      <c r="P138" s="34" t="str">
        <f t="shared" si="3"/>
        <v>00020225304000000150</v>
      </c>
      <c r="Q138" s="35"/>
    </row>
    <row r="139" spans="2:17" ht="45.4" customHeight="1" x14ac:dyDescent="0.25">
      <c r="B139" s="90" t="s">
        <v>263</v>
      </c>
      <c r="C139" s="91" t="s">
        <v>24</v>
      </c>
      <c r="D139" s="92" t="s">
        <v>264</v>
      </c>
      <c r="E139" s="93"/>
      <c r="F139" s="94"/>
      <c r="G139" s="95"/>
      <c r="H139" s="88">
        <v>3605085</v>
      </c>
      <c r="I139" s="96">
        <v>0</v>
      </c>
      <c r="J139" s="97">
        <v>3605085</v>
      </c>
      <c r="K139" s="97">
        <v>0</v>
      </c>
      <c r="L139" s="88">
        <v>1635037.09</v>
      </c>
      <c r="M139" s="96">
        <v>0</v>
      </c>
      <c r="N139" s="97">
        <v>1635037.09</v>
      </c>
      <c r="O139" s="97">
        <v>0</v>
      </c>
      <c r="P139" s="36" t="str">
        <f t="shared" si="3"/>
        <v>00020225304050000150</v>
      </c>
      <c r="Q139" s="35"/>
    </row>
    <row r="140" spans="2:17" ht="18.75" customHeight="1" x14ac:dyDescent="0.25">
      <c r="B140" s="85" t="s">
        <v>265</v>
      </c>
      <c r="C140" s="86" t="s">
        <v>24</v>
      </c>
      <c r="D140" s="87" t="s">
        <v>266</v>
      </c>
      <c r="E140" s="87"/>
      <c r="F140" s="87"/>
      <c r="G140" s="87"/>
      <c r="H140" s="88">
        <v>929945.54</v>
      </c>
      <c r="I140" s="88">
        <v>0</v>
      </c>
      <c r="J140" s="88">
        <v>929945.54</v>
      </c>
      <c r="K140" s="88">
        <v>0</v>
      </c>
      <c r="L140" s="88">
        <v>0</v>
      </c>
      <c r="M140" s="88">
        <v>0</v>
      </c>
      <c r="N140" s="88">
        <v>0</v>
      </c>
      <c r="O140" s="88">
        <v>0</v>
      </c>
      <c r="P140" s="34" t="str">
        <f t="shared" si="3"/>
        <v>00020225497000000150</v>
      </c>
      <c r="Q140" s="35"/>
    </row>
    <row r="141" spans="2:17" ht="27.6" customHeight="1" x14ac:dyDescent="0.25">
      <c r="B141" s="90" t="s">
        <v>267</v>
      </c>
      <c r="C141" s="91" t="s">
        <v>24</v>
      </c>
      <c r="D141" s="92" t="s">
        <v>268</v>
      </c>
      <c r="E141" s="93"/>
      <c r="F141" s="94"/>
      <c r="G141" s="95"/>
      <c r="H141" s="88">
        <v>929945.54</v>
      </c>
      <c r="I141" s="96">
        <v>0</v>
      </c>
      <c r="J141" s="97">
        <v>929945.54</v>
      </c>
      <c r="K141" s="97">
        <v>0</v>
      </c>
      <c r="L141" s="88">
        <v>0</v>
      </c>
      <c r="M141" s="96">
        <v>0</v>
      </c>
      <c r="N141" s="97">
        <v>0</v>
      </c>
      <c r="O141" s="97">
        <v>0</v>
      </c>
      <c r="P141" s="36" t="str">
        <f t="shared" si="3"/>
        <v>00020225497050000150</v>
      </c>
      <c r="Q141" s="35"/>
    </row>
    <row r="142" spans="2:17" ht="18.75" customHeight="1" x14ac:dyDescent="0.25">
      <c r="B142" s="85" t="s">
        <v>269</v>
      </c>
      <c r="C142" s="86" t="s">
        <v>24</v>
      </c>
      <c r="D142" s="87" t="s">
        <v>270</v>
      </c>
      <c r="E142" s="87"/>
      <c r="F142" s="87"/>
      <c r="G142" s="87"/>
      <c r="H142" s="88">
        <v>88960</v>
      </c>
      <c r="I142" s="88">
        <v>0</v>
      </c>
      <c r="J142" s="88">
        <v>88960</v>
      </c>
      <c r="K142" s="88">
        <v>0</v>
      </c>
      <c r="L142" s="88">
        <v>0</v>
      </c>
      <c r="M142" s="88">
        <v>0</v>
      </c>
      <c r="N142" s="88">
        <v>0</v>
      </c>
      <c r="O142" s="88">
        <v>0</v>
      </c>
      <c r="P142" s="34" t="str">
        <f t="shared" si="3"/>
        <v>00020225519000000150</v>
      </c>
      <c r="Q142" s="35"/>
    </row>
    <row r="143" spans="2:17" ht="18.75" customHeight="1" x14ac:dyDescent="0.25">
      <c r="B143" s="90" t="s">
        <v>271</v>
      </c>
      <c r="C143" s="91" t="s">
        <v>24</v>
      </c>
      <c r="D143" s="92" t="s">
        <v>272</v>
      </c>
      <c r="E143" s="93"/>
      <c r="F143" s="94"/>
      <c r="G143" s="95"/>
      <c r="H143" s="88">
        <v>88960</v>
      </c>
      <c r="I143" s="96">
        <v>0</v>
      </c>
      <c r="J143" s="97">
        <v>88960</v>
      </c>
      <c r="K143" s="97">
        <v>0</v>
      </c>
      <c r="L143" s="88">
        <v>0</v>
      </c>
      <c r="M143" s="96">
        <v>0</v>
      </c>
      <c r="N143" s="97">
        <v>0</v>
      </c>
      <c r="O143" s="97">
        <v>0</v>
      </c>
      <c r="P143" s="36" t="str">
        <f t="shared" si="3"/>
        <v>00020225519050000150</v>
      </c>
      <c r="Q143" s="35"/>
    </row>
    <row r="144" spans="2:17" ht="18.75" customHeight="1" x14ac:dyDescent="0.25">
      <c r="B144" s="85" t="s">
        <v>273</v>
      </c>
      <c r="C144" s="86" t="s">
        <v>24</v>
      </c>
      <c r="D144" s="87" t="s">
        <v>274</v>
      </c>
      <c r="E144" s="87"/>
      <c r="F144" s="87"/>
      <c r="G144" s="87"/>
      <c r="H144" s="88">
        <v>1827844</v>
      </c>
      <c r="I144" s="88"/>
      <c r="J144" s="88"/>
      <c r="K144" s="88">
        <v>1827844</v>
      </c>
      <c r="L144" s="88">
        <v>0</v>
      </c>
      <c r="M144" s="88"/>
      <c r="N144" s="88"/>
      <c r="O144" s="88">
        <v>0</v>
      </c>
      <c r="P144" s="34" t="str">
        <f t="shared" si="3"/>
        <v>00020225555000000150</v>
      </c>
      <c r="Q144" s="35"/>
    </row>
    <row r="145" spans="2:17" ht="27.6" customHeight="1" x14ac:dyDescent="0.25">
      <c r="B145" s="90" t="s">
        <v>275</v>
      </c>
      <c r="C145" s="91" t="s">
        <v>24</v>
      </c>
      <c r="D145" s="92" t="s">
        <v>276</v>
      </c>
      <c r="E145" s="93"/>
      <c r="F145" s="94"/>
      <c r="G145" s="95"/>
      <c r="H145" s="88">
        <v>1827844</v>
      </c>
      <c r="I145" s="96"/>
      <c r="J145" s="97"/>
      <c r="K145" s="97">
        <v>1827844</v>
      </c>
      <c r="L145" s="88">
        <v>0</v>
      </c>
      <c r="M145" s="96"/>
      <c r="N145" s="97"/>
      <c r="O145" s="97">
        <v>0</v>
      </c>
      <c r="P145" s="36" t="str">
        <f t="shared" si="3"/>
        <v>00020225555100000150</v>
      </c>
      <c r="Q145" s="35"/>
    </row>
    <row r="146" spans="2:17" ht="11.25" customHeight="1" x14ac:dyDescent="0.25">
      <c r="B146" s="85" t="s">
        <v>277</v>
      </c>
      <c r="C146" s="86" t="s">
        <v>24</v>
      </c>
      <c r="D146" s="87" t="s">
        <v>278</v>
      </c>
      <c r="E146" s="87"/>
      <c r="F146" s="87"/>
      <c r="G146" s="87"/>
      <c r="H146" s="88">
        <v>91474600</v>
      </c>
      <c r="I146" s="88">
        <v>0</v>
      </c>
      <c r="J146" s="88">
        <v>85793600</v>
      </c>
      <c r="K146" s="88">
        <v>5681000</v>
      </c>
      <c r="L146" s="88">
        <v>10714200</v>
      </c>
      <c r="M146" s="88">
        <v>0</v>
      </c>
      <c r="N146" s="88">
        <v>10666700</v>
      </c>
      <c r="O146" s="88">
        <v>47500</v>
      </c>
      <c r="P146" s="34" t="str">
        <f t="shared" si="3"/>
        <v>00020229999000000150</v>
      </c>
      <c r="Q146" s="35"/>
    </row>
    <row r="147" spans="2:17" ht="18.75" customHeight="1" x14ac:dyDescent="0.25">
      <c r="B147" s="90" t="s">
        <v>279</v>
      </c>
      <c r="C147" s="91" t="s">
        <v>24</v>
      </c>
      <c r="D147" s="92" t="s">
        <v>280</v>
      </c>
      <c r="E147" s="93"/>
      <c r="F147" s="94"/>
      <c r="G147" s="95"/>
      <c r="H147" s="88">
        <v>85793600</v>
      </c>
      <c r="I147" s="96">
        <v>0</v>
      </c>
      <c r="J147" s="97">
        <v>85793600</v>
      </c>
      <c r="K147" s="97">
        <v>0</v>
      </c>
      <c r="L147" s="88">
        <v>10666700</v>
      </c>
      <c r="M147" s="96">
        <v>0</v>
      </c>
      <c r="N147" s="97">
        <v>10666700</v>
      </c>
      <c r="O147" s="97">
        <v>0</v>
      </c>
      <c r="P147" s="36" t="str">
        <f t="shared" ref="P147:P178" si="4">""&amp;D147</f>
        <v>00020229999050000150</v>
      </c>
      <c r="Q147" s="35"/>
    </row>
    <row r="148" spans="2:17" ht="11.25" customHeight="1" x14ac:dyDescent="0.25">
      <c r="B148" s="98" t="s">
        <v>281</v>
      </c>
      <c r="C148" s="91" t="s">
        <v>24</v>
      </c>
      <c r="D148" s="92" t="s">
        <v>282</v>
      </c>
      <c r="E148" s="93"/>
      <c r="F148" s="94"/>
      <c r="G148" s="95"/>
      <c r="H148" s="88">
        <v>5681000</v>
      </c>
      <c r="I148" s="96"/>
      <c r="J148" s="97"/>
      <c r="K148" s="97">
        <v>5681000</v>
      </c>
      <c r="L148" s="88">
        <v>47500</v>
      </c>
      <c r="M148" s="96"/>
      <c r="N148" s="97"/>
      <c r="O148" s="97">
        <v>47500</v>
      </c>
      <c r="P148" s="36" t="str">
        <f t="shared" si="4"/>
        <v>00020229999100000150</v>
      </c>
      <c r="Q148" s="35"/>
    </row>
    <row r="149" spans="2:17" ht="18.75" customHeight="1" x14ac:dyDescent="0.25">
      <c r="B149" s="85" t="s">
        <v>283</v>
      </c>
      <c r="C149" s="86" t="s">
        <v>24</v>
      </c>
      <c r="D149" s="87" t="s">
        <v>284</v>
      </c>
      <c r="E149" s="87"/>
      <c r="F149" s="87"/>
      <c r="G149" s="87"/>
      <c r="H149" s="88">
        <v>117830520</v>
      </c>
      <c r="I149" s="88">
        <v>1083700</v>
      </c>
      <c r="J149" s="88">
        <v>117830520</v>
      </c>
      <c r="K149" s="88">
        <v>1083700</v>
      </c>
      <c r="L149" s="88">
        <v>41006651.259999998</v>
      </c>
      <c r="M149" s="88">
        <v>495600</v>
      </c>
      <c r="N149" s="88">
        <v>41006651.259999998</v>
      </c>
      <c r="O149" s="88">
        <v>495600</v>
      </c>
      <c r="P149" s="34" t="str">
        <f t="shared" si="4"/>
        <v>00020230000000000150</v>
      </c>
      <c r="Q149" s="35"/>
    </row>
    <row r="150" spans="2:17" ht="27.6" customHeight="1" x14ac:dyDescent="0.25">
      <c r="B150" s="89" t="s">
        <v>285</v>
      </c>
      <c r="C150" s="86" t="s">
        <v>24</v>
      </c>
      <c r="D150" s="87" t="s">
        <v>286</v>
      </c>
      <c r="E150" s="87"/>
      <c r="F150" s="87"/>
      <c r="G150" s="87"/>
      <c r="H150" s="88">
        <v>466900</v>
      </c>
      <c r="I150" s="88">
        <v>0</v>
      </c>
      <c r="J150" s="88">
        <v>466900</v>
      </c>
      <c r="K150" s="88">
        <v>0</v>
      </c>
      <c r="L150" s="88">
        <v>156007</v>
      </c>
      <c r="M150" s="88">
        <v>0</v>
      </c>
      <c r="N150" s="88">
        <v>156007</v>
      </c>
      <c r="O150" s="88">
        <v>0</v>
      </c>
      <c r="P150" s="34" t="str">
        <f t="shared" si="4"/>
        <v>00020230021000000150</v>
      </c>
      <c r="Q150" s="35"/>
    </row>
    <row r="151" spans="2:17" ht="27.6" customHeight="1" x14ac:dyDescent="0.25">
      <c r="B151" s="90" t="s">
        <v>287</v>
      </c>
      <c r="C151" s="91" t="s">
        <v>24</v>
      </c>
      <c r="D151" s="92" t="s">
        <v>288</v>
      </c>
      <c r="E151" s="93"/>
      <c r="F151" s="94"/>
      <c r="G151" s="95"/>
      <c r="H151" s="88">
        <v>466900</v>
      </c>
      <c r="I151" s="96">
        <v>0</v>
      </c>
      <c r="J151" s="97">
        <v>466900</v>
      </c>
      <c r="K151" s="97">
        <v>0</v>
      </c>
      <c r="L151" s="88">
        <v>156007</v>
      </c>
      <c r="M151" s="96">
        <v>0</v>
      </c>
      <c r="N151" s="97">
        <v>156007</v>
      </c>
      <c r="O151" s="97">
        <v>0</v>
      </c>
      <c r="P151" s="36" t="str">
        <f t="shared" si="4"/>
        <v>00020230021050000150</v>
      </c>
      <c r="Q151" s="35"/>
    </row>
    <row r="152" spans="2:17" ht="27.6" customHeight="1" x14ac:dyDescent="0.25">
      <c r="B152" s="85" t="s">
        <v>289</v>
      </c>
      <c r="C152" s="86" t="s">
        <v>24</v>
      </c>
      <c r="D152" s="87" t="s">
        <v>290</v>
      </c>
      <c r="E152" s="87"/>
      <c r="F152" s="87"/>
      <c r="G152" s="87"/>
      <c r="H152" s="88">
        <v>96707700</v>
      </c>
      <c r="I152" s="88">
        <v>262900</v>
      </c>
      <c r="J152" s="88">
        <v>96707700</v>
      </c>
      <c r="K152" s="88">
        <v>262900</v>
      </c>
      <c r="L152" s="88">
        <v>35817086.960000001</v>
      </c>
      <c r="M152" s="88">
        <v>85200</v>
      </c>
      <c r="N152" s="88">
        <v>35817086.960000001</v>
      </c>
      <c r="O152" s="88">
        <v>85200</v>
      </c>
      <c r="P152" s="34" t="str">
        <f t="shared" si="4"/>
        <v>00020230024000000150</v>
      </c>
      <c r="Q152" s="35"/>
    </row>
    <row r="153" spans="2:17" ht="27.6" customHeight="1" x14ac:dyDescent="0.25">
      <c r="B153" s="90" t="s">
        <v>291</v>
      </c>
      <c r="C153" s="91" t="s">
        <v>24</v>
      </c>
      <c r="D153" s="92" t="s">
        <v>292</v>
      </c>
      <c r="E153" s="93"/>
      <c r="F153" s="94"/>
      <c r="G153" s="95"/>
      <c r="H153" s="88">
        <v>96707700</v>
      </c>
      <c r="I153" s="96">
        <v>0</v>
      </c>
      <c r="J153" s="97">
        <v>96707700</v>
      </c>
      <c r="K153" s="97">
        <v>0</v>
      </c>
      <c r="L153" s="88">
        <v>35817086.960000001</v>
      </c>
      <c r="M153" s="96">
        <v>0</v>
      </c>
      <c r="N153" s="97">
        <v>35817086.960000001</v>
      </c>
      <c r="O153" s="97">
        <v>0</v>
      </c>
      <c r="P153" s="36" t="str">
        <f t="shared" si="4"/>
        <v>00020230024050000150</v>
      </c>
      <c r="Q153" s="35"/>
    </row>
    <row r="154" spans="2:17" ht="27.6" customHeight="1" x14ac:dyDescent="0.25">
      <c r="B154" s="98" t="s">
        <v>293</v>
      </c>
      <c r="C154" s="91" t="s">
        <v>24</v>
      </c>
      <c r="D154" s="92" t="s">
        <v>294</v>
      </c>
      <c r="E154" s="93"/>
      <c r="F154" s="94"/>
      <c r="G154" s="95"/>
      <c r="H154" s="88">
        <v>0</v>
      </c>
      <c r="I154" s="96">
        <v>262900</v>
      </c>
      <c r="J154" s="97"/>
      <c r="K154" s="97">
        <v>262900</v>
      </c>
      <c r="L154" s="88">
        <v>0</v>
      </c>
      <c r="M154" s="96">
        <v>85200</v>
      </c>
      <c r="N154" s="97"/>
      <c r="O154" s="97">
        <v>85200</v>
      </c>
      <c r="P154" s="36" t="str">
        <f t="shared" si="4"/>
        <v>00020230024100000150</v>
      </c>
      <c r="Q154" s="35"/>
    </row>
    <row r="155" spans="2:17" ht="36.6" customHeight="1" x14ac:dyDescent="0.25">
      <c r="B155" s="85" t="s">
        <v>295</v>
      </c>
      <c r="C155" s="86" t="s">
        <v>24</v>
      </c>
      <c r="D155" s="87" t="s">
        <v>296</v>
      </c>
      <c r="E155" s="87"/>
      <c r="F155" s="87"/>
      <c r="G155" s="87"/>
      <c r="H155" s="88">
        <v>7475100</v>
      </c>
      <c r="I155" s="88">
        <v>0</v>
      </c>
      <c r="J155" s="88">
        <v>7475100</v>
      </c>
      <c r="K155" s="88">
        <v>0</v>
      </c>
      <c r="L155" s="88">
        <v>2169339</v>
      </c>
      <c r="M155" s="88">
        <v>0</v>
      </c>
      <c r="N155" s="88">
        <v>2169339</v>
      </c>
      <c r="O155" s="88">
        <v>0</v>
      </c>
      <c r="P155" s="34" t="str">
        <f t="shared" si="4"/>
        <v>00020230027000000150</v>
      </c>
      <c r="Q155" s="35"/>
    </row>
    <row r="156" spans="2:17" ht="45.4" customHeight="1" x14ac:dyDescent="0.25">
      <c r="B156" s="90" t="s">
        <v>297</v>
      </c>
      <c r="C156" s="91" t="s">
        <v>24</v>
      </c>
      <c r="D156" s="92" t="s">
        <v>298</v>
      </c>
      <c r="E156" s="93"/>
      <c r="F156" s="94"/>
      <c r="G156" s="95"/>
      <c r="H156" s="88">
        <v>7475100</v>
      </c>
      <c r="I156" s="96">
        <v>0</v>
      </c>
      <c r="J156" s="97">
        <v>7475100</v>
      </c>
      <c r="K156" s="97">
        <v>0</v>
      </c>
      <c r="L156" s="88">
        <v>2169339</v>
      </c>
      <c r="M156" s="96">
        <v>0</v>
      </c>
      <c r="N156" s="97">
        <v>2169339</v>
      </c>
      <c r="O156" s="97">
        <v>0</v>
      </c>
      <c r="P156" s="36" t="str">
        <f t="shared" si="4"/>
        <v>00020230027050000150</v>
      </c>
      <c r="Q156" s="35"/>
    </row>
    <row r="157" spans="2:17" ht="54.2" customHeight="1" x14ac:dyDescent="0.25">
      <c r="B157" s="85" t="s">
        <v>299</v>
      </c>
      <c r="C157" s="86" t="s">
        <v>24</v>
      </c>
      <c r="D157" s="87" t="s">
        <v>300</v>
      </c>
      <c r="E157" s="87"/>
      <c r="F157" s="87"/>
      <c r="G157" s="87"/>
      <c r="H157" s="88">
        <v>295600</v>
      </c>
      <c r="I157" s="88">
        <v>0</v>
      </c>
      <c r="J157" s="88">
        <v>295600</v>
      </c>
      <c r="K157" s="88">
        <v>0</v>
      </c>
      <c r="L157" s="88">
        <v>115000</v>
      </c>
      <c r="M157" s="88">
        <v>0</v>
      </c>
      <c r="N157" s="88">
        <v>115000</v>
      </c>
      <c r="O157" s="88">
        <v>0</v>
      </c>
      <c r="P157" s="34" t="str">
        <f t="shared" si="4"/>
        <v>00020230029000000150</v>
      </c>
      <c r="Q157" s="35"/>
    </row>
    <row r="158" spans="2:17" ht="63.2" customHeight="1" x14ac:dyDescent="0.25">
      <c r="B158" s="90" t="s">
        <v>301</v>
      </c>
      <c r="C158" s="91" t="s">
        <v>24</v>
      </c>
      <c r="D158" s="92" t="s">
        <v>302</v>
      </c>
      <c r="E158" s="93"/>
      <c r="F158" s="94"/>
      <c r="G158" s="95"/>
      <c r="H158" s="88">
        <v>295600</v>
      </c>
      <c r="I158" s="96">
        <v>0</v>
      </c>
      <c r="J158" s="97">
        <v>295600</v>
      </c>
      <c r="K158" s="97">
        <v>0</v>
      </c>
      <c r="L158" s="88">
        <v>115000</v>
      </c>
      <c r="M158" s="96">
        <v>0</v>
      </c>
      <c r="N158" s="97">
        <v>115000</v>
      </c>
      <c r="O158" s="97">
        <v>0</v>
      </c>
      <c r="P158" s="36" t="str">
        <f t="shared" si="4"/>
        <v>00020230029050000150</v>
      </c>
      <c r="Q158" s="35"/>
    </row>
    <row r="159" spans="2:17" ht="45.4" customHeight="1" x14ac:dyDescent="0.25">
      <c r="B159" s="85" t="s">
        <v>303</v>
      </c>
      <c r="C159" s="86" t="s">
        <v>24</v>
      </c>
      <c r="D159" s="87" t="s">
        <v>304</v>
      </c>
      <c r="E159" s="87"/>
      <c r="F159" s="87"/>
      <c r="G159" s="87"/>
      <c r="H159" s="88">
        <v>4720900</v>
      </c>
      <c r="I159" s="88">
        <v>0</v>
      </c>
      <c r="J159" s="88">
        <v>4720900</v>
      </c>
      <c r="K159" s="88">
        <v>0</v>
      </c>
      <c r="L159" s="88">
        <v>0</v>
      </c>
      <c r="M159" s="88">
        <v>0</v>
      </c>
      <c r="N159" s="88">
        <v>0</v>
      </c>
      <c r="O159" s="88">
        <v>0</v>
      </c>
      <c r="P159" s="34" t="str">
        <f t="shared" si="4"/>
        <v>00020235082000000150</v>
      </c>
      <c r="Q159" s="35"/>
    </row>
    <row r="160" spans="2:17" ht="45.4" customHeight="1" x14ac:dyDescent="0.25">
      <c r="B160" s="90" t="s">
        <v>305</v>
      </c>
      <c r="C160" s="91" t="s">
        <v>24</v>
      </c>
      <c r="D160" s="92" t="s">
        <v>306</v>
      </c>
      <c r="E160" s="93"/>
      <c r="F160" s="94"/>
      <c r="G160" s="95"/>
      <c r="H160" s="88">
        <v>4720900</v>
      </c>
      <c r="I160" s="96">
        <v>0</v>
      </c>
      <c r="J160" s="97">
        <v>4720900</v>
      </c>
      <c r="K160" s="97">
        <v>0</v>
      </c>
      <c r="L160" s="88">
        <v>0</v>
      </c>
      <c r="M160" s="96">
        <v>0</v>
      </c>
      <c r="N160" s="97">
        <v>0</v>
      </c>
      <c r="O160" s="97">
        <v>0</v>
      </c>
      <c r="P160" s="36" t="str">
        <f t="shared" si="4"/>
        <v>00020235082050000150</v>
      </c>
      <c r="Q160" s="35"/>
    </row>
    <row r="161" spans="2:17" ht="36.6" customHeight="1" x14ac:dyDescent="0.25">
      <c r="B161" s="85" t="s">
        <v>307</v>
      </c>
      <c r="C161" s="86" t="s">
        <v>24</v>
      </c>
      <c r="D161" s="87" t="s">
        <v>308</v>
      </c>
      <c r="E161" s="87"/>
      <c r="F161" s="87"/>
      <c r="G161" s="87"/>
      <c r="H161" s="88">
        <v>820800</v>
      </c>
      <c r="I161" s="88">
        <v>820800</v>
      </c>
      <c r="J161" s="88">
        <v>820800</v>
      </c>
      <c r="K161" s="88">
        <v>820800</v>
      </c>
      <c r="L161" s="88">
        <v>410400</v>
      </c>
      <c r="M161" s="88">
        <v>410400</v>
      </c>
      <c r="N161" s="88">
        <v>410400</v>
      </c>
      <c r="O161" s="88">
        <v>410400</v>
      </c>
      <c r="P161" s="34" t="str">
        <f t="shared" si="4"/>
        <v>00020235118000000150</v>
      </c>
      <c r="Q161" s="35"/>
    </row>
    <row r="162" spans="2:17" ht="36.6" customHeight="1" x14ac:dyDescent="0.25">
      <c r="B162" s="90" t="s">
        <v>309</v>
      </c>
      <c r="C162" s="91" t="s">
        <v>24</v>
      </c>
      <c r="D162" s="92" t="s">
        <v>310</v>
      </c>
      <c r="E162" s="93"/>
      <c r="F162" s="94"/>
      <c r="G162" s="95"/>
      <c r="H162" s="88">
        <v>820800</v>
      </c>
      <c r="I162" s="96">
        <v>0</v>
      </c>
      <c r="J162" s="97">
        <v>820800</v>
      </c>
      <c r="K162" s="97">
        <v>0</v>
      </c>
      <c r="L162" s="88">
        <v>410400</v>
      </c>
      <c r="M162" s="96">
        <v>0</v>
      </c>
      <c r="N162" s="97">
        <v>410400</v>
      </c>
      <c r="O162" s="97">
        <v>0</v>
      </c>
      <c r="P162" s="36" t="str">
        <f t="shared" si="4"/>
        <v>00020235118050000150</v>
      </c>
      <c r="Q162" s="35"/>
    </row>
    <row r="163" spans="2:17" ht="36.6" customHeight="1" x14ac:dyDescent="0.25">
      <c r="B163" s="98" t="s">
        <v>311</v>
      </c>
      <c r="C163" s="91" t="s">
        <v>24</v>
      </c>
      <c r="D163" s="92" t="s">
        <v>312</v>
      </c>
      <c r="E163" s="93"/>
      <c r="F163" s="94"/>
      <c r="G163" s="95"/>
      <c r="H163" s="88">
        <v>0</v>
      </c>
      <c r="I163" s="96">
        <v>820800</v>
      </c>
      <c r="J163" s="97"/>
      <c r="K163" s="97">
        <v>820800</v>
      </c>
      <c r="L163" s="88">
        <v>0</v>
      </c>
      <c r="M163" s="96">
        <v>410400</v>
      </c>
      <c r="N163" s="97"/>
      <c r="O163" s="97">
        <v>410400</v>
      </c>
      <c r="P163" s="36" t="str">
        <f t="shared" si="4"/>
        <v>00020235118100000150</v>
      </c>
      <c r="Q163" s="35"/>
    </row>
    <row r="164" spans="2:17" ht="45.4" customHeight="1" x14ac:dyDescent="0.25">
      <c r="B164" s="85" t="s">
        <v>313</v>
      </c>
      <c r="C164" s="86" t="s">
        <v>24</v>
      </c>
      <c r="D164" s="87" t="s">
        <v>314</v>
      </c>
      <c r="E164" s="87"/>
      <c r="F164" s="87"/>
      <c r="G164" s="87"/>
      <c r="H164" s="88">
        <v>4700</v>
      </c>
      <c r="I164" s="88">
        <v>0</v>
      </c>
      <c r="J164" s="88">
        <v>4700</v>
      </c>
      <c r="K164" s="88">
        <v>0</v>
      </c>
      <c r="L164" s="88">
        <v>0</v>
      </c>
      <c r="M164" s="88">
        <v>0</v>
      </c>
      <c r="N164" s="88">
        <v>0</v>
      </c>
      <c r="O164" s="88">
        <v>0</v>
      </c>
      <c r="P164" s="34" t="str">
        <f t="shared" si="4"/>
        <v>00020235120000000150</v>
      </c>
      <c r="Q164" s="35"/>
    </row>
    <row r="165" spans="2:17" ht="45.4" customHeight="1" x14ac:dyDescent="0.25">
      <c r="B165" s="90" t="s">
        <v>315</v>
      </c>
      <c r="C165" s="91" t="s">
        <v>24</v>
      </c>
      <c r="D165" s="92" t="s">
        <v>316</v>
      </c>
      <c r="E165" s="93"/>
      <c r="F165" s="94"/>
      <c r="G165" s="95"/>
      <c r="H165" s="88">
        <v>4700</v>
      </c>
      <c r="I165" s="96">
        <v>0</v>
      </c>
      <c r="J165" s="97">
        <v>4700</v>
      </c>
      <c r="K165" s="97">
        <v>0</v>
      </c>
      <c r="L165" s="88">
        <v>0</v>
      </c>
      <c r="M165" s="96">
        <v>0</v>
      </c>
      <c r="N165" s="97">
        <v>0</v>
      </c>
      <c r="O165" s="97">
        <v>0</v>
      </c>
      <c r="P165" s="36" t="str">
        <f t="shared" si="4"/>
        <v>00020235120050000150</v>
      </c>
      <c r="Q165" s="35"/>
    </row>
    <row r="166" spans="2:17" ht="45.4" customHeight="1" x14ac:dyDescent="0.25">
      <c r="B166" s="85" t="s">
        <v>317</v>
      </c>
      <c r="C166" s="86" t="s">
        <v>24</v>
      </c>
      <c r="D166" s="87" t="s">
        <v>318</v>
      </c>
      <c r="E166" s="87"/>
      <c r="F166" s="87"/>
      <c r="G166" s="87"/>
      <c r="H166" s="88">
        <v>533720</v>
      </c>
      <c r="I166" s="88">
        <v>0</v>
      </c>
      <c r="J166" s="88">
        <v>533720</v>
      </c>
      <c r="K166" s="88">
        <v>0</v>
      </c>
      <c r="L166" s="88">
        <v>177908.95</v>
      </c>
      <c r="M166" s="88">
        <v>0</v>
      </c>
      <c r="N166" s="88">
        <v>177908.95</v>
      </c>
      <c r="O166" s="88">
        <v>0</v>
      </c>
      <c r="P166" s="34" t="str">
        <f t="shared" si="4"/>
        <v>00020235179000000150</v>
      </c>
      <c r="Q166" s="35"/>
    </row>
    <row r="167" spans="2:17" ht="54.2" customHeight="1" x14ac:dyDescent="0.25">
      <c r="B167" s="90" t="s">
        <v>319</v>
      </c>
      <c r="C167" s="91" t="s">
        <v>24</v>
      </c>
      <c r="D167" s="92" t="s">
        <v>320</v>
      </c>
      <c r="E167" s="93"/>
      <c r="F167" s="94"/>
      <c r="G167" s="95"/>
      <c r="H167" s="88">
        <v>533720</v>
      </c>
      <c r="I167" s="96">
        <v>0</v>
      </c>
      <c r="J167" s="97">
        <v>533720</v>
      </c>
      <c r="K167" s="97">
        <v>0</v>
      </c>
      <c r="L167" s="88">
        <v>177908.95</v>
      </c>
      <c r="M167" s="96">
        <v>0</v>
      </c>
      <c r="N167" s="97">
        <v>177908.95</v>
      </c>
      <c r="O167" s="97">
        <v>0</v>
      </c>
      <c r="P167" s="36" t="str">
        <f t="shared" si="4"/>
        <v>00020235179050000150</v>
      </c>
      <c r="Q167" s="35"/>
    </row>
    <row r="168" spans="2:17" ht="89.65" customHeight="1" x14ac:dyDescent="0.25">
      <c r="B168" s="85" t="s">
        <v>321</v>
      </c>
      <c r="C168" s="86" t="s">
        <v>24</v>
      </c>
      <c r="D168" s="87" t="s">
        <v>322</v>
      </c>
      <c r="E168" s="87"/>
      <c r="F168" s="87"/>
      <c r="G168" s="87"/>
      <c r="H168" s="88">
        <v>6249600</v>
      </c>
      <c r="I168" s="88">
        <v>0</v>
      </c>
      <c r="J168" s="88">
        <v>6249600</v>
      </c>
      <c r="K168" s="88">
        <v>0</v>
      </c>
      <c r="L168" s="88">
        <v>2016518</v>
      </c>
      <c r="M168" s="88">
        <v>0</v>
      </c>
      <c r="N168" s="88">
        <v>2016518</v>
      </c>
      <c r="O168" s="88">
        <v>0</v>
      </c>
      <c r="P168" s="34" t="str">
        <f t="shared" si="4"/>
        <v>00020235303000000150</v>
      </c>
      <c r="Q168" s="35"/>
    </row>
    <row r="169" spans="2:17" ht="80.849999999999994" customHeight="1" x14ac:dyDescent="0.25">
      <c r="B169" s="90" t="s">
        <v>323</v>
      </c>
      <c r="C169" s="91" t="s">
        <v>24</v>
      </c>
      <c r="D169" s="92" t="s">
        <v>324</v>
      </c>
      <c r="E169" s="93"/>
      <c r="F169" s="94"/>
      <c r="G169" s="95"/>
      <c r="H169" s="88">
        <v>6249600</v>
      </c>
      <c r="I169" s="96">
        <v>0</v>
      </c>
      <c r="J169" s="97">
        <v>6249600</v>
      </c>
      <c r="K169" s="97">
        <v>0</v>
      </c>
      <c r="L169" s="88">
        <v>2016518</v>
      </c>
      <c r="M169" s="96">
        <v>0</v>
      </c>
      <c r="N169" s="97">
        <v>2016518</v>
      </c>
      <c r="O169" s="97">
        <v>0</v>
      </c>
      <c r="P169" s="36" t="str">
        <f t="shared" si="4"/>
        <v>00020235303050000150</v>
      </c>
      <c r="Q169" s="35"/>
    </row>
    <row r="170" spans="2:17" ht="18.75" customHeight="1" x14ac:dyDescent="0.25">
      <c r="B170" s="85" t="s">
        <v>325</v>
      </c>
      <c r="C170" s="86" t="s">
        <v>24</v>
      </c>
      <c r="D170" s="87" t="s">
        <v>326</v>
      </c>
      <c r="E170" s="87"/>
      <c r="F170" s="87"/>
      <c r="G170" s="87"/>
      <c r="H170" s="88">
        <v>555500</v>
      </c>
      <c r="I170" s="88">
        <v>0</v>
      </c>
      <c r="J170" s="88">
        <v>555500</v>
      </c>
      <c r="K170" s="88">
        <v>0</v>
      </c>
      <c r="L170" s="88">
        <v>144391.35</v>
      </c>
      <c r="M170" s="88">
        <v>0</v>
      </c>
      <c r="N170" s="88">
        <v>144391.35</v>
      </c>
      <c r="O170" s="88">
        <v>0</v>
      </c>
      <c r="P170" s="34" t="str">
        <f t="shared" si="4"/>
        <v>00020235930000000150</v>
      </c>
      <c r="Q170" s="35"/>
    </row>
    <row r="171" spans="2:17" ht="27.6" customHeight="1" x14ac:dyDescent="0.25">
      <c r="B171" s="90" t="s">
        <v>327</v>
      </c>
      <c r="C171" s="91" t="s">
        <v>24</v>
      </c>
      <c r="D171" s="92" t="s">
        <v>328</v>
      </c>
      <c r="E171" s="93"/>
      <c r="F171" s="94"/>
      <c r="G171" s="95"/>
      <c r="H171" s="88">
        <v>555500</v>
      </c>
      <c r="I171" s="96">
        <v>0</v>
      </c>
      <c r="J171" s="97">
        <v>555500</v>
      </c>
      <c r="K171" s="97">
        <v>0</v>
      </c>
      <c r="L171" s="88">
        <v>144391.35</v>
      </c>
      <c r="M171" s="96">
        <v>0</v>
      </c>
      <c r="N171" s="97">
        <v>144391.35</v>
      </c>
      <c r="O171" s="97">
        <v>0</v>
      </c>
      <c r="P171" s="36" t="str">
        <f t="shared" si="4"/>
        <v>00020235930050000150</v>
      </c>
      <c r="Q171" s="35"/>
    </row>
    <row r="172" spans="2:17" ht="11.25" customHeight="1" x14ac:dyDescent="0.25">
      <c r="B172" s="85" t="s">
        <v>329</v>
      </c>
      <c r="C172" s="86" t="s">
        <v>24</v>
      </c>
      <c r="D172" s="87" t="s">
        <v>330</v>
      </c>
      <c r="E172" s="87"/>
      <c r="F172" s="87"/>
      <c r="G172" s="87"/>
      <c r="H172" s="88">
        <v>9741891.2100000009</v>
      </c>
      <c r="I172" s="88">
        <v>226289.54</v>
      </c>
      <c r="J172" s="88">
        <v>9860891.2100000009</v>
      </c>
      <c r="K172" s="88">
        <v>107289.54</v>
      </c>
      <c r="L172" s="88">
        <v>4199369.21</v>
      </c>
      <c r="M172" s="88">
        <v>29750</v>
      </c>
      <c r="N172" s="88">
        <v>4229119.21</v>
      </c>
      <c r="O172" s="88">
        <v>0</v>
      </c>
      <c r="P172" s="34" t="str">
        <f t="shared" si="4"/>
        <v>00020240000000000150</v>
      </c>
      <c r="Q172" s="35"/>
    </row>
    <row r="173" spans="2:17" ht="45.4" customHeight="1" x14ac:dyDescent="0.25">
      <c r="B173" s="89" t="s">
        <v>331</v>
      </c>
      <c r="C173" s="86" t="s">
        <v>24</v>
      </c>
      <c r="D173" s="87" t="s">
        <v>332</v>
      </c>
      <c r="E173" s="87"/>
      <c r="F173" s="87"/>
      <c r="G173" s="87"/>
      <c r="H173" s="88">
        <v>0</v>
      </c>
      <c r="I173" s="88">
        <v>119000</v>
      </c>
      <c r="J173" s="88">
        <v>119000</v>
      </c>
      <c r="K173" s="88">
        <v>0</v>
      </c>
      <c r="L173" s="88">
        <v>0</v>
      </c>
      <c r="M173" s="88">
        <v>29750</v>
      </c>
      <c r="N173" s="88">
        <v>29750</v>
      </c>
      <c r="O173" s="88">
        <v>0</v>
      </c>
      <c r="P173" s="34" t="str">
        <f t="shared" si="4"/>
        <v>00020240014000000150</v>
      </c>
      <c r="Q173" s="35"/>
    </row>
    <row r="174" spans="2:17" ht="45.4" customHeight="1" x14ac:dyDescent="0.25">
      <c r="B174" s="90" t="s">
        <v>333</v>
      </c>
      <c r="C174" s="91" t="s">
        <v>24</v>
      </c>
      <c r="D174" s="92" t="s">
        <v>334</v>
      </c>
      <c r="E174" s="93"/>
      <c r="F174" s="94"/>
      <c r="G174" s="95"/>
      <c r="H174" s="88">
        <v>0</v>
      </c>
      <c r="I174" s="96">
        <v>119000</v>
      </c>
      <c r="J174" s="97">
        <v>119000</v>
      </c>
      <c r="K174" s="97">
        <v>0</v>
      </c>
      <c r="L174" s="88">
        <v>0</v>
      </c>
      <c r="M174" s="96">
        <v>29750</v>
      </c>
      <c r="N174" s="97">
        <v>29750</v>
      </c>
      <c r="O174" s="97">
        <v>0</v>
      </c>
      <c r="P174" s="36" t="str">
        <f t="shared" si="4"/>
        <v>00020240014050000150</v>
      </c>
      <c r="Q174" s="35"/>
    </row>
    <row r="175" spans="2:17" ht="116.25" customHeight="1" x14ac:dyDescent="0.25">
      <c r="B175" s="85" t="s">
        <v>335</v>
      </c>
      <c r="C175" s="86" t="s">
        <v>24</v>
      </c>
      <c r="D175" s="87" t="s">
        <v>336</v>
      </c>
      <c r="E175" s="87"/>
      <c r="F175" s="87"/>
      <c r="G175" s="87"/>
      <c r="H175" s="88">
        <v>156240</v>
      </c>
      <c r="I175" s="88">
        <v>0</v>
      </c>
      <c r="J175" s="88">
        <v>156240</v>
      </c>
      <c r="K175" s="88">
        <v>0</v>
      </c>
      <c r="L175" s="88">
        <v>52080</v>
      </c>
      <c r="M175" s="88">
        <v>0</v>
      </c>
      <c r="N175" s="88">
        <v>52080</v>
      </c>
      <c r="O175" s="88">
        <v>0</v>
      </c>
      <c r="P175" s="34" t="str">
        <f t="shared" si="4"/>
        <v>00020245050000000150</v>
      </c>
      <c r="Q175" s="35"/>
    </row>
    <row r="176" spans="2:17" ht="116.25" customHeight="1" x14ac:dyDescent="0.25">
      <c r="B176" s="90" t="s">
        <v>337</v>
      </c>
      <c r="C176" s="91" t="s">
        <v>24</v>
      </c>
      <c r="D176" s="92" t="s">
        <v>338</v>
      </c>
      <c r="E176" s="93"/>
      <c r="F176" s="94"/>
      <c r="G176" s="95"/>
      <c r="H176" s="88">
        <v>156240</v>
      </c>
      <c r="I176" s="96">
        <v>0</v>
      </c>
      <c r="J176" s="97">
        <v>156240</v>
      </c>
      <c r="K176" s="97">
        <v>0</v>
      </c>
      <c r="L176" s="88">
        <v>52080</v>
      </c>
      <c r="M176" s="96">
        <v>0</v>
      </c>
      <c r="N176" s="97">
        <v>52080</v>
      </c>
      <c r="O176" s="97">
        <v>0</v>
      </c>
      <c r="P176" s="36" t="str">
        <f t="shared" si="4"/>
        <v>00020245050050000150</v>
      </c>
      <c r="Q176" s="35"/>
    </row>
    <row r="177" spans="2:17" ht="18.75" customHeight="1" x14ac:dyDescent="0.25">
      <c r="B177" s="85" t="s">
        <v>339</v>
      </c>
      <c r="C177" s="86" t="s">
        <v>24</v>
      </c>
      <c r="D177" s="87" t="s">
        <v>340</v>
      </c>
      <c r="E177" s="87"/>
      <c r="F177" s="87"/>
      <c r="G177" s="87"/>
      <c r="H177" s="88">
        <v>9585651.2100000009</v>
      </c>
      <c r="I177" s="88">
        <v>107289.54</v>
      </c>
      <c r="J177" s="88">
        <v>9585651.2100000009</v>
      </c>
      <c r="K177" s="88">
        <v>107289.54</v>
      </c>
      <c r="L177" s="88">
        <v>4147289.21</v>
      </c>
      <c r="M177" s="88">
        <v>0</v>
      </c>
      <c r="N177" s="88">
        <v>4147289.21</v>
      </c>
      <c r="O177" s="88">
        <v>0</v>
      </c>
      <c r="P177" s="34" t="str">
        <f t="shared" si="4"/>
        <v>00020249999000000150</v>
      </c>
      <c r="Q177" s="35"/>
    </row>
    <row r="178" spans="2:17" ht="18.75" customHeight="1" x14ac:dyDescent="0.25">
      <c r="B178" s="90" t="s">
        <v>341</v>
      </c>
      <c r="C178" s="91" t="s">
        <v>24</v>
      </c>
      <c r="D178" s="92" t="s">
        <v>342</v>
      </c>
      <c r="E178" s="93"/>
      <c r="F178" s="94"/>
      <c r="G178" s="95"/>
      <c r="H178" s="88">
        <v>9585651.2100000009</v>
      </c>
      <c r="I178" s="96">
        <v>0</v>
      </c>
      <c r="J178" s="97">
        <v>9585651.2100000009</v>
      </c>
      <c r="K178" s="97">
        <v>0</v>
      </c>
      <c r="L178" s="88">
        <v>4147289.21</v>
      </c>
      <c r="M178" s="96">
        <v>0</v>
      </c>
      <c r="N178" s="97">
        <v>4147289.21</v>
      </c>
      <c r="O178" s="97">
        <v>0</v>
      </c>
      <c r="P178" s="36" t="str">
        <f t="shared" si="4"/>
        <v>00020249999050000150</v>
      </c>
      <c r="Q178" s="35"/>
    </row>
    <row r="179" spans="2:17" ht="18.75" customHeight="1" x14ac:dyDescent="0.25">
      <c r="B179" s="98" t="s">
        <v>343</v>
      </c>
      <c r="C179" s="91" t="s">
        <v>24</v>
      </c>
      <c r="D179" s="92" t="s">
        <v>344</v>
      </c>
      <c r="E179" s="93"/>
      <c r="F179" s="94"/>
      <c r="G179" s="95"/>
      <c r="H179" s="88">
        <v>0</v>
      </c>
      <c r="I179" s="96">
        <v>107289.54</v>
      </c>
      <c r="J179" s="97"/>
      <c r="K179" s="97">
        <v>107289.54</v>
      </c>
      <c r="L179" s="88">
        <v>0</v>
      </c>
      <c r="M179" s="96"/>
      <c r="N179" s="97"/>
      <c r="O179" s="97">
        <v>0</v>
      </c>
      <c r="P179" s="36" t="str">
        <f t="shared" ref="P179:P196" si="5">""&amp;D179</f>
        <v>00020249999100000150</v>
      </c>
      <c r="Q179" s="35"/>
    </row>
    <row r="180" spans="2:17" ht="11.25" customHeight="1" x14ac:dyDescent="0.25">
      <c r="B180" s="85" t="s">
        <v>345</v>
      </c>
      <c r="C180" s="86" t="s">
        <v>24</v>
      </c>
      <c r="D180" s="87" t="s">
        <v>346</v>
      </c>
      <c r="E180" s="87"/>
      <c r="F180" s="87"/>
      <c r="G180" s="87"/>
      <c r="H180" s="88">
        <v>0</v>
      </c>
      <c r="I180" s="88"/>
      <c r="J180" s="88"/>
      <c r="K180" s="88">
        <v>0</v>
      </c>
      <c r="L180" s="88">
        <v>10000</v>
      </c>
      <c r="M180" s="88"/>
      <c r="N180" s="88"/>
      <c r="O180" s="88">
        <v>10000</v>
      </c>
      <c r="P180" s="34" t="str">
        <f t="shared" si="5"/>
        <v>00020700000000000000</v>
      </c>
      <c r="Q180" s="35"/>
    </row>
    <row r="181" spans="2:17" ht="18.75" customHeight="1" x14ac:dyDescent="0.25">
      <c r="B181" s="89" t="s">
        <v>347</v>
      </c>
      <c r="C181" s="86" t="s">
        <v>24</v>
      </c>
      <c r="D181" s="87" t="s">
        <v>348</v>
      </c>
      <c r="E181" s="87"/>
      <c r="F181" s="87"/>
      <c r="G181" s="87"/>
      <c r="H181" s="88">
        <v>0</v>
      </c>
      <c r="I181" s="88"/>
      <c r="J181" s="88"/>
      <c r="K181" s="88">
        <v>0</v>
      </c>
      <c r="L181" s="88">
        <v>10000</v>
      </c>
      <c r="M181" s="88"/>
      <c r="N181" s="88"/>
      <c r="O181" s="88">
        <v>10000</v>
      </c>
      <c r="P181" s="34" t="str">
        <f t="shared" si="5"/>
        <v>00020705000100000150</v>
      </c>
      <c r="Q181" s="35"/>
    </row>
    <row r="182" spans="2:17" ht="18.75" customHeight="1" x14ac:dyDescent="0.25">
      <c r="B182" s="90" t="s">
        <v>347</v>
      </c>
      <c r="C182" s="91" t="s">
        <v>24</v>
      </c>
      <c r="D182" s="92" t="s">
        <v>349</v>
      </c>
      <c r="E182" s="93"/>
      <c r="F182" s="94"/>
      <c r="G182" s="95"/>
      <c r="H182" s="88">
        <v>0</v>
      </c>
      <c r="I182" s="96"/>
      <c r="J182" s="97"/>
      <c r="K182" s="97">
        <v>0</v>
      </c>
      <c r="L182" s="88">
        <v>10000</v>
      </c>
      <c r="M182" s="96"/>
      <c r="N182" s="97"/>
      <c r="O182" s="97">
        <v>10000</v>
      </c>
      <c r="P182" s="36" t="str">
        <f t="shared" si="5"/>
        <v>00020705030100000150</v>
      </c>
      <c r="Q182" s="35"/>
    </row>
    <row r="183" spans="2:17" ht="72" customHeight="1" x14ac:dyDescent="0.25">
      <c r="B183" s="85" t="s">
        <v>350</v>
      </c>
      <c r="C183" s="86" t="s">
        <v>24</v>
      </c>
      <c r="D183" s="87" t="s">
        <v>351</v>
      </c>
      <c r="E183" s="87"/>
      <c r="F183" s="87"/>
      <c r="G183" s="87"/>
      <c r="H183" s="88">
        <v>0</v>
      </c>
      <c r="I183" s="88">
        <v>0</v>
      </c>
      <c r="J183" s="88">
        <v>0</v>
      </c>
      <c r="K183" s="88">
        <v>0</v>
      </c>
      <c r="L183" s="88">
        <v>-23287</v>
      </c>
      <c r="M183" s="88">
        <v>0</v>
      </c>
      <c r="N183" s="88">
        <v>-22821.26</v>
      </c>
      <c r="O183" s="88">
        <v>-465.74</v>
      </c>
      <c r="P183" s="34" t="str">
        <f t="shared" si="5"/>
        <v>00020800000000000000</v>
      </c>
      <c r="Q183" s="35"/>
    </row>
    <row r="184" spans="2:17" ht="72" customHeight="1" x14ac:dyDescent="0.25">
      <c r="B184" s="90" t="s">
        <v>352</v>
      </c>
      <c r="C184" s="91" t="s">
        <v>24</v>
      </c>
      <c r="D184" s="92" t="s">
        <v>353</v>
      </c>
      <c r="E184" s="93"/>
      <c r="F184" s="94"/>
      <c r="G184" s="95"/>
      <c r="H184" s="88">
        <v>0</v>
      </c>
      <c r="I184" s="96">
        <v>0</v>
      </c>
      <c r="J184" s="97">
        <v>0</v>
      </c>
      <c r="K184" s="97">
        <v>0</v>
      </c>
      <c r="L184" s="88">
        <v>-22821.26</v>
      </c>
      <c r="M184" s="96">
        <v>0</v>
      </c>
      <c r="N184" s="97">
        <v>-22821.26</v>
      </c>
      <c r="O184" s="97">
        <v>0</v>
      </c>
      <c r="P184" s="36" t="str">
        <f t="shared" si="5"/>
        <v>00020805000050000150</v>
      </c>
      <c r="Q184" s="35"/>
    </row>
    <row r="185" spans="2:17" ht="72" customHeight="1" x14ac:dyDescent="0.25">
      <c r="B185" s="98" t="s">
        <v>354</v>
      </c>
      <c r="C185" s="91" t="s">
        <v>24</v>
      </c>
      <c r="D185" s="92" t="s">
        <v>355</v>
      </c>
      <c r="E185" s="93"/>
      <c r="F185" s="94"/>
      <c r="G185" s="95"/>
      <c r="H185" s="88">
        <v>0</v>
      </c>
      <c r="I185" s="96"/>
      <c r="J185" s="97"/>
      <c r="K185" s="97">
        <v>0</v>
      </c>
      <c r="L185" s="88">
        <v>-465.74</v>
      </c>
      <c r="M185" s="96"/>
      <c r="N185" s="97"/>
      <c r="O185" s="97">
        <v>-465.74</v>
      </c>
      <c r="P185" s="36" t="str">
        <f t="shared" si="5"/>
        <v>00020805000100000150</v>
      </c>
      <c r="Q185" s="35"/>
    </row>
    <row r="186" spans="2:17" ht="45.4" customHeight="1" x14ac:dyDescent="0.25">
      <c r="B186" s="85" t="s">
        <v>356</v>
      </c>
      <c r="C186" s="86" t="s">
        <v>24</v>
      </c>
      <c r="D186" s="87" t="s">
        <v>357</v>
      </c>
      <c r="E186" s="87"/>
      <c r="F186" s="87"/>
      <c r="G186" s="87"/>
      <c r="H186" s="88">
        <v>0</v>
      </c>
      <c r="I186" s="88">
        <v>1314</v>
      </c>
      <c r="J186" s="88">
        <v>1314</v>
      </c>
      <c r="K186" s="88">
        <v>0</v>
      </c>
      <c r="L186" s="88">
        <v>0</v>
      </c>
      <c r="M186" s="88">
        <v>1314</v>
      </c>
      <c r="N186" s="88">
        <v>1314</v>
      </c>
      <c r="O186" s="88">
        <v>0</v>
      </c>
      <c r="P186" s="34" t="str">
        <f t="shared" si="5"/>
        <v>00021800000000000000</v>
      </c>
      <c r="Q186" s="35"/>
    </row>
    <row r="187" spans="2:17" ht="63.2" customHeight="1" x14ac:dyDescent="0.25">
      <c r="B187" s="89" t="s">
        <v>358</v>
      </c>
      <c r="C187" s="86" t="s">
        <v>24</v>
      </c>
      <c r="D187" s="87" t="s">
        <v>359</v>
      </c>
      <c r="E187" s="87"/>
      <c r="F187" s="87"/>
      <c r="G187" s="87"/>
      <c r="H187" s="88">
        <v>0</v>
      </c>
      <c r="I187" s="88">
        <v>1314</v>
      </c>
      <c r="J187" s="88">
        <v>1314</v>
      </c>
      <c r="K187" s="88">
        <v>0</v>
      </c>
      <c r="L187" s="88">
        <v>0</v>
      </c>
      <c r="M187" s="88">
        <v>1314</v>
      </c>
      <c r="N187" s="88">
        <v>1314</v>
      </c>
      <c r="O187" s="88">
        <v>0</v>
      </c>
      <c r="P187" s="34" t="str">
        <f t="shared" si="5"/>
        <v>00021800000000000150</v>
      </c>
      <c r="Q187" s="35"/>
    </row>
    <row r="188" spans="2:17" ht="63.2" customHeight="1" x14ac:dyDescent="0.25">
      <c r="B188" s="89" t="s">
        <v>360</v>
      </c>
      <c r="C188" s="86" t="s">
        <v>24</v>
      </c>
      <c r="D188" s="87" t="s">
        <v>361</v>
      </c>
      <c r="E188" s="87"/>
      <c r="F188" s="87"/>
      <c r="G188" s="87"/>
      <c r="H188" s="88">
        <v>0</v>
      </c>
      <c r="I188" s="88">
        <v>1314</v>
      </c>
      <c r="J188" s="88">
        <v>1314</v>
      </c>
      <c r="K188" s="88">
        <v>0</v>
      </c>
      <c r="L188" s="88">
        <v>0</v>
      </c>
      <c r="M188" s="88">
        <v>1314</v>
      </c>
      <c r="N188" s="88">
        <v>1314</v>
      </c>
      <c r="O188" s="88">
        <v>0</v>
      </c>
      <c r="P188" s="34" t="str">
        <f t="shared" si="5"/>
        <v>00021800000050000150</v>
      </c>
      <c r="Q188" s="35"/>
    </row>
    <row r="189" spans="2:17" ht="45.4" customHeight="1" x14ac:dyDescent="0.25">
      <c r="B189" s="90" t="s">
        <v>362</v>
      </c>
      <c r="C189" s="91" t="s">
        <v>24</v>
      </c>
      <c r="D189" s="92" t="s">
        <v>363</v>
      </c>
      <c r="E189" s="93"/>
      <c r="F189" s="94"/>
      <c r="G189" s="95"/>
      <c r="H189" s="88">
        <v>0</v>
      </c>
      <c r="I189" s="96">
        <v>1314</v>
      </c>
      <c r="J189" s="97">
        <v>1314</v>
      </c>
      <c r="K189" s="97">
        <v>0</v>
      </c>
      <c r="L189" s="88">
        <v>0</v>
      </c>
      <c r="M189" s="96">
        <v>1314</v>
      </c>
      <c r="N189" s="97">
        <v>1314</v>
      </c>
      <c r="O189" s="97">
        <v>0</v>
      </c>
      <c r="P189" s="36" t="str">
        <f t="shared" si="5"/>
        <v>00021835118050000150</v>
      </c>
      <c r="Q189" s="35"/>
    </row>
    <row r="190" spans="2:17" ht="36.6" customHeight="1" x14ac:dyDescent="0.25">
      <c r="B190" s="85" t="s">
        <v>364</v>
      </c>
      <c r="C190" s="86" t="s">
        <v>24</v>
      </c>
      <c r="D190" s="87" t="s">
        <v>365</v>
      </c>
      <c r="E190" s="87"/>
      <c r="F190" s="87"/>
      <c r="G190" s="87"/>
      <c r="H190" s="88">
        <v>-241809.99</v>
      </c>
      <c r="I190" s="88">
        <v>-1314</v>
      </c>
      <c r="J190" s="88">
        <v>-231133.61</v>
      </c>
      <c r="K190" s="88">
        <v>-11990.38</v>
      </c>
      <c r="L190" s="88">
        <v>-353802.65</v>
      </c>
      <c r="M190" s="88">
        <v>-1314</v>
      </c>
      <c r="N190" s="88">
        <v>-234026.27</v>
      </c>
      <c r="O190" s="88">
        <v>-121090.38</v>
      </c>
      <c r="P190" s="34" t="str">
        <f t="shared" si="5"/>
        <v>00021900000000000000</v>
      </c>
      <c r="Q190" s="35"/>
    </row>
    <row r="191" spans="2:17" ht="36.6" customHeight="1" x14ac:dyDescent="0.25">
      <c r="B191" s="89" t="s">
        <v>366</v>
      </c>
      <c r="C191" s="86" t="s">
        <v>24</v>
      </c>
      <c r="D191" s="87" t="s">
        <v>367</v>
      </c>
      <c r="E191" s="87"/>
      <c r="F191" s="87"/>
      <c r="G191" s="87"/>
      <c r="H191" s="88">
        <v>-231133.61</v>
      </c>
      <c r="I191" s="88">
        <v>0</v>
      </c>
      <c r="J191" s="88">
        <v>-231133.61</v>
      </c>
      <c r="K191" s="88">
        <v>0</v>
      </c>
      <c r="L191" s="88">
        <v>-234026.27</v>
      </c>
      <c r="M191" s="88">
        <v>0</v>
      </c>
      <c r="N191" s="88">
        <v>-234026.27</v>
      </c>
      <c r="O191" s="88">
        <v>0</v>
      </c>
      <c r="P191" s="34" t="str">
        <f t="shared" si="5"/>
        <v>00021900000050000150</v>
      </c>
      <c r="Q191" s="35"/>
    </row>
    <row r="192" spans="2:17" ht="36.6" customHeight="1" x14ac:dyDescent="0.25">
      <c r="B192" s="89" t="s">
        <v>368</v>
      </c>
      <c r="C192" s="86" t="s">
        <v>24</v>
      </c>
      <c r="D192" s="87" t="s">
        <v>369</v>
      </c>
      <c r="E192" s="87"/>
      <c r="F192" s="87"/>
      <c r="G192" s="87"/>
      <c r="H192" s="88">
        <v>-10676.38</v>
      </c>
      <c r="I192" s="88">
        <v>-1314</v>
      </c>
      <c r="J192" s="88"/>
      <c r="K192" s="88">
        <v>-11990.38</v>
      </c>
      <c r="L192" s="88">
        <v>-119776.38</v>
      </c>
      <c r="M192" s="88">
        <v>-1314</v>
      </c>
      <c r="N192" s="88"/>
      <c r="O192" s="88">
        <v>-121090.38</v>
      </c>
      <c r="P192" s="34" t="str">
        <f t="shared" si="5"/>
        <v>00021900000100000150</v>
      </c>
      <c r="Q192" s="35"/>
    </row>
    <row r="193" spans="2:17" ht="45.4" customHeight="1" x14ac:dyDescent="0.25">
      <c r="B193" s="90" t="s">
        <v>370</v>
      </c>
      <c r="C193" s="91" t="s">
        <v>24</v>
      </c>
      <c r="D193" s="92" t="s">
        <v>371</v>
      </c>
      <c r="E193" s="93"/>
      <c r="F193" s="94"/>
      <c r="G193" s="95"/>
      <c r="H193" s="88">
        <v>-1314</v>
      </c>
      <c r="I193" s="96"/>
      <c r="J193" s="97">
        <v>-1314</v>
      </c>
      <c r="K193" s="97">
        <v>0</v>
      </c>
      <c r="L193" s="88">
        <v>-1314</v>
      </c>
      <c r="M193" s="96">
        <v>0</v>
      </c>
      <c r="N193" s="97">
        <v>-1314</v>
      </c>
      <c r="O193" s="97">
        <v>0</v>
      </c>
      <c r="P193" s="36" t="str">
        <f t="shared" si="5"/>
        <v>00021935118050000150</v>
      </c>
      <c r="Q193" s="35"/>
    </row>
    <row r="194" spans="2:17" ht="36.6" customHeight="1" x14ac:dyDescent="0.25">
      <c r="B194" s="98" t="s">
        <v>372</v>
      </c>
      <c r="C194" s="91" t="s">
        <v>24</v>
      </c>
      <c r="D194" s="92" t="s">
        <v>373</v>
      </c>
      <c r="E194" s="93"/>
      <c r="F194" s="94"/>
      <c r="G194" s="95"/>
      <c r="H194" s="88">
        <v>0</v>
      </c>
      <c r="I194" s="96">
        <v>-1314</v>
      </c>
      <c r="J194" s="97"/>
      <c r="K194" s="97">
        <v>-1314</v>
      </c>
      <c r="L194" s="88">
        <v>0</v>
      </c>
      <c r="M194" s="96">
        <v>-1314</v>
      </c>
      <c r="N194" s="97"/>
      <c r="O194" s="97">
        <v>-1314</v>
      </c>
      <c r="P194" s="36" t="str">
        <f t="shared" si="5"/>
        <v>00021935118100000150</v>
      </c>
      <c r="Q194" s="35"/>
    </row>
    <row r="195" spans="2:17" ht="36.6" customHeight="1" x14ac:dyDescent="0.25">
      <c r="B195" s="98" t="s">
        <v>374</v>
      </c>
      <c r="C195" s="91" t="s">
        <v>24</v>
      </c>
      <c r="D195" s="92" t="s">
        <v>375</v>
      </c>
      <c r="E195" s="93"/>
      <c r="F195" s="94"/>
      <c r="G195" s="95"/>
      <c r="H195" s="88">
        <v>-229819.61</v>
      </c>
      <c r="I195" s="96">
        <v>0</v>
      </c>
      <c r="J195" s="97">
        <v>-229819.61</v>
      </c>
      <c r="K195" s="97">
        <v>0</v>
      </c>
      <c r="L195" s="88">
        <v>-232712.27</v>
      </c>
      <c r="M195" s="96">
        <v>0</v>
      </c>
      <c r="N195" s="97">
        <v>-232712.27</v>
      </c>
      <c r="O195" s="97">
        <v>0</v>
      </c>
      <c r="P195" s="36" t="str">
        <f t="shared" si="5"/>
        <v>00021960010050000150</v>
      </c>
      <c r="Q195" s="35"/>
    </row>
    <row r="196" spans="2:17" ht="36.6" customHeight="1" x14ac:dyDescent="0.25">
      <c r="B196" s="98" t="s">
        <v>376</v>
      </c>
      <c r="C196" s="91" t="s">
        <v>24</v>
      </c>
      <c r="D196" s="92" t="s">
        <v>377</v>
      </c>
      <c r="E196" s="93"/>
      <c r="F196" s="94"/>
      <c r="G196" s="95"/>
      <c r="H196" s="88">
        <v>-10676.38</v>
      </c>
      <c r="I196" s="96"/>
      <c r="J196" s="97"/>
      <c r="K196" s="97">
        <v>-10676.38</v>
      </c>
      <c r="L196" s="88">
        <v>-119776.38</v>
      </c>
      <c r="M196" s="96"/>
      <c r="N196" s="97"/>
      <c r="O196" s="97">
        <v>-119776.38</v>
      </c>
      <c r="P196" s="36" t="str">
        <f t="shared" si="5"/>
        <v>00021960010100000150</v>
      </c>
      <c r="Q196" s="35"/>
    </row>
    <row r="197" spans="2:17" ht="15" customHeight="1" x14ac:dyDescent="0.25">
      <c r="B197" s="99"/>
      <c r="C197" s="100"/>
      <c r="D197" s="100"/>
      <c r="E197" s="100"/>
      <c r="F197" s="100"/>
      <c r="G197" s="101"/>
      <c r="H197" s="101"/>
      <c r="I197" s="101"/>
      <c r="J197" s="101"/>
      <c r="K197" s="101"/>
      <c r="L197" s="101"/>
      <c r="M197" s="101"/>
      <c r="N197" s="101"/>
      <c r="O197" s="101"/>
      <c r="P197" s="37"/>
      <c r="Q197" s="37"/>
    </row>
    <row r="198" spans="2:17" ht="15" customHeight="1" x14ac:dyDescent="0.25">
      <c r="B198" s="102" t="s">
        <v>378</v>
      </c>
      <c r="C198" s="102"/>
      <c r="D198" s="102"/>
      <c r="E198" s="102"/>
      <c r="F198" s="102"/>
      <c r="G198" s="102"/>
      <c r="H198" s="102"/>
      <c r="I198" s="103"/>
      <c r="J198" s="104"/>
      <c r="K198" s="104"/>
      <c r="L198" s="105"/>
      <c r="M198" s="105"/>
      <c r="N198" s="15"/>
      <c r="O198" s="15"/>
    </row>
    <row r="199" spans="2:17" ht="6.75" customHeight="1" x14ac:dyDescent="0.25">
      <c r="B199" s="106"/>
      <c r="C199" s="107"/>
      <c r="D199" s="106"/>
      <c r="E199" s="106"/>
      <c r="F199" s="106"/>
      <c r="G199" s="106"/>
      <c r="H199" s="108"/>
      <c r="I199" s="108"/>
      <c r="J199" s="108"/>
      <c r="K199" s="108"/>
      <c r="L199" s="108"/>
      <c r="M199" s="108"/>
      <c r="N199" s="109"/>
      <c r="O199" s="109"/>
    </row>
    <row r="200" spans="2:17" ht="27.75" customHeight="1" x14ac:dyDescent="0.25">
      <c r="B200" s="49" t="s">
        <v>19</v>
      </c>
      <c r="C200" s="68" t="s">
        <v>20</v>
      </c>
      <c r="D200" s="46" t="s">
        <v>379</v>
      </c>
      <c r="E200" s="47"/>
      <c r="F200" s="48"/>
      <c r="G200" s="49"/>
      <c r="H200" s="47" t="s">
        <v>807</v>
      </c>
      <c r="I200" s="48"/>
      <c r="J200" s="48"/>
      <c r="K200" s="59"/>
      <c r="L200" s="60" t="s">
        <v>808</v>
      </c>
      <c r="M200" s="56"/>
      <c r="N200" s="56"/>
      <c r="O200" s="61"/>
    </row>
    <row r="201" spans="2:17" ht="15" customHeight="1" x14ac:dyDescent="0.25">
      <c r="B201" s="54"/>
      <c r="C201" s="69"/>
      <c r="D201" s="50"/>
      <c r="E201" s="70"/>
      <c r="F201" s="70"/>
      <c r="G201" s="70"/>
      <c r="H201" s="46" t="s">
        <v>815</v>
      </c>
      <c r="I201" s="46" t="s">
        <v>816</v>
      </c>
      <c r="J201" s="68" t="s">
        <v>817</v>
      </c>
      <c r="K201" s="68" t="s">
        <v>22</v>
      </c>
      <c r="L201" s="46" t="s">
        <v>815</v>
      </c>
      <c r="M201" s="46" t="s">
        <v>816</v>
      </c>
      <c r="N201" s="68" t="s">
        <v>817</v>
      </c>
      <c r="O201" s="68" t="s">
        <v>22</v>
      </c>
    </row>
    <row r="202" spans="2:17" ht="124.5" customHeight="1" x14ac:dyDescent="0.25">
      <c r="B202" s="55"/>
      <c r="C202" s="71"/>
      <c r="D202" s="52"/>
      <c r="E202" s="70"/>
      <c r="F202" s="70"/>
      <c r="G202" s="70"/>
      <c r="H202" s="46"/>
      <c r="I202" s="46"/>
      <c r="J202" s="68"/>
      <c r="K202" s="68"/>
      <c r="L202" s="46"/>
      <c r="M202" s="46"/>
      <c r="N202" s="68"/>
      <c r="O202" s="68"/>
    </row>
    <row r="203" spans="2:17" ht="12" customHeight="1" thickBot="1" x14ac:dyDescent="0.3">
      <c r="B203" s="72">
        <v>1</v>
      </c>
      <c r="C203" s="73">
        <v>2</v>
      </c>
      <c r="D203" s="74">
        <v>3</v>
      </c>
      <c r="E203" s="75"/>
      <c r="F203" s="76"/>
      <c r="G203" s="77"/>
      <c r="H203" s="73">
        <v>6</v>
      </c>
      <c r="I203" s="73">
        <v>7</v>
      </c>
      <c r="J203" s="73">
        <v>14</v>
      </c>
      <c r="K203" s="73">
        <v>16</v>
      </c>
      <c r="L203" s="73">
        <v>20</v>
      </c>
      <c r="M203" s="73">
        <v>21</v>
      </c>
      <c r="N203" s="73">
        <v>28</v>
      </c>
      <c r="O203" s="73">
        <v>30</v>
      </c>
    </row>
    <row r="204" spans="2:17" ht="30" customHeight="1" x14ac:dyDescent="0.25">
      <c r="B204" s="78" t="s">
        <v>380</v>
      </c>
      <c r="C204" s="79" t="s">
        <v>381</v>
      </c>
      <c r="D204" s="110" t="s">
        <v>25</v>
      </c>
      <c r="E204" s="111"/>
      <c r="F204" s="112"/>
      <c r="G204" s="113"/>
      <c r="H204" s="84">
        <v>533760190.54000002</v>
      </c>
      <c r="I204" s="84">
        <v>30350989.539999999</v>
      </c>
      <c r="J204" s="84">
        <v>502873417.44999999</v>
      </c>
      <c r="K204" s="84">
        <v>61237762.630000003</v>
      </c>
      <c r="L204" s="84">
        <v>147637166.19</v>
      </c>
      <c r="M204" s="84">
        <v>12587050</v>
      </c>
      <c r="N204" s="84">
        <v>144682894.78</v>
      </c>
      <c r="O204" s="84">
        <v>15541321.41</v>
      </c>
      <c r="P204" s="33"/>
    </row>
    <row r="205" spans="2:17" ht="21" customHeight="1" x14ac:dyDescent="0.25">
      <c r="B205" s="85" t="s">
        <v>382</v>
      </c>
      <c r="C205" s="86" t="s">
        <v>381</v>
      </c>
      <c r="D205" s="87" t="s">
        <v>383</v>
      </c>
      <c r="E205" s="114"/>
      <c r="F205" s="115"/>
      <c r="G205" s="116" t="s">
        <v>384</v>
      </c>
      <c r="H205" s="88">
        <v>79979801.930000007</v>
      </c>
      <c r="I205" s="88">
        <v>381900</v>
      </c>
      <c r="J205" s="88">
        <v>67934371.930000007</v>
      </c>
      <c r="K205" s="88">
        <v>12427330</v>
      </c>
      <c r="L205" s="88">
        <v>24580760</v>
      </c>
      <c r="M205" s="88">
        <v>114950</v>
      </c>
      <c r="N205" s="88">
        <v>20747108.329999998</v>
      </c>
      <c r="O205" s="88">
        <v>3948601.67</v>
      </c>
      <c r="P205" s="39"/>
      <c r="Q205" s="35" t="s">
        <v>385</v>
      </c>
    </row>
    <row r="206" spans="2:17" ht="27.6" customHeight="1" x14ac:dyDescent="0.25">
      <c r="B206" s="89" t="s">
        <v>386</v>
      </c>
      <c r="C206" s="86" t="s">
        <v>381</v>
      </c>
      <c r="D206" s="87" t="s">
        <v>387</v>
      </c>
      <c r="E206" s="114"/>
      <c r="F206" s="115"/>
      <c r="G206" s="116" t="s">
        <v>384</v>
      </c>
      <c r="H206" s="88">
        <v>3468600</v>
      </c>
      <c r="I206" s="88">
        <v>0</v>
      </c>
      <c r="J206" s="88">
        <v>2474100</v>
      </c>
      <c r="K206" s="88">
        <v>994500</v>
      </c>
      <c r="L206" s="88">
        <v>739224.85</v>
      </c>
      <c r="M206" s="88">
        <v>0</v>
      </c>
      <c r="N206" s="88">
        <v>467886.77</v>
      </c>
      <c r="O206" s="88">
        <v>271338.08</v>
      </c>
      <c r="P206" s="39"/>
      <c r="Q206" s="35" t="s">
        <v>388</v>
      </c>
    </row>
    <row r="207" spans="2:17" ht="45.4" customHeight="1" x14ac:dyDescent="0.25">
      <c r="B207" s="89" t="s">
        <v>389</v>
      </c>
      <c r="C207" s="86" t="s">
        <v>381</v>
      </c>
      <c r="D207" s="87" t="s">
        <v>387</v>
      </c>
      <c r="E207" s="114"/>
      <c r="F207" s="115"/>
      <c r="G207" s="116" t="s">
        <v>390</v>
      </c>
      <c r="H207" s="88">
        <v>3468600</v>
      </c>
      <c r="I207" s="88">
        <v>0</v>
      </c>
      <c r="J207" s="88">
        <v>2474100</v>
      </c>
      <c r="K207" s="88">
        <v>994500</v>
      </c>
      <c r="L207" s="88">
        <v>739224.85</v>
      </c>
      <c r="M207" s="88">
        <v>0</v>
      </c>
      <c r="N207" s="88">
        <v>467886.77</v>
      </c>
      <c r="O207" s="88">
        <v>271338.08</v>
      </c>
      <c r="P207" s="39"/>
      <c r="Q207" s="35" t="s">
        <v>391</v>
      </c>
    </row>
    <row r="208" spans="2:17" ht="18.75" customHeight="1" x14ac:dyDescent="0.25">
      <c r="B208" s="89" t="s">
        <v>392</v>
      </c>
      <c r="C208" s="86" t="s">
        <v>381</v>
      </c>
      <c r="D208" s="87" t="s">
        <v>387</v>
      </c>
      <c r="E208" s="114"/>
      <c r="F208" s="115"/>
      <c r="G208" s="116" t="s">
        <v>393</v>
      </c>
      <c r="H208" s="88">
        <v>3468600</v>
      </c>
      <c r="I208" s="88">
        <v>0</v>
      </c>
      <c r="J208" s="88">
        <v>2474100</v>
      </c>
      <c r="K208" s="88">
        <v>994500</v>
      </c>
      <c r="L208" s="88">
        <v>739224.85</v>
      </c>
      <c r="M208" s="88">
        <v>0</v>
      </c>
      <c r="N208" s="88">
        <v>467886.77</v>
      </c>
      <c r="O208" s="88">
        <v>271338.08</v>
      </c>
      <c r="P208" s="39"/>
      <c r="Q208" s="35" t="s">
        <v>394</v>
      </c>
    </row>
    <row r="209" spans="2:17" ht="18.75" customHeight="1" x14ac:dyDescent="0.25">
      <c r="B209" s="90" t="s">
        <v>395</v>
      </c>
      <c r="C209" s="91" t="s">
        <v>381</v>
      </c>
      <c r="D209" s="92" t="s">
        <v>387</v>
      </c>
      <c r="E209" s="117"/>
      <c r="F209" s="118"/>
      <c r="G209" s="119" t="s">
        <v>396</v>
      </c>
      <c r="H209" s="88">
        <v>2599000</v>
      </c>
      <c r="I209" s="96">
        <v>0</v>
      </c>
      <c r="J209" s="97">
        <v>1869000</v>
      </c>
      <c r="K209" s="97">
        <v>730000</v>
      </c>
      <c r="L209" s="88">
        <v>576411.66</v>
      </c>
      <c r="M209" s="96">
        <v>0</v>
      </c>
      <c r="N209" s="97">
        <v>363371.66</v>
      </c>
      <c r="O209" s="97">
        <v>213040</v>
      </c>
      <c r="P209" s="40" t="str">
        <f>D209&amp;G209</f>
        <v>00001020000000000121</v>
      </c>
      <c r="Q209" s="35" t="str">
        <f>D209&amp;G209</f>
        <v>00001020000000000121</v>
      </c>
    </row>
    <row r="210" spans="2:17" ht="27.6" customHeight="1" x14ac:dyDescent="0.25">
      <c r="B210" s="98" t="s">
        <v>397</v>
      </c>
      <c r="C210" s="91" t="s">
        <v>381</v>
      </c>
      <c r="D210" s="92" t="s">
        <v>387</v>
      </c>
      <c r="E210" s="117"/>
      <c r="F210" s="118"/>
      <c r="G210" s="119" t="s">
        <v>398</v>
      </c>
      <c r="H210" s="88">
        <v>84600</v>
      </c>
      <c r="I210" s="96">
        <v>0</v>
      </c>
      <c r="J210" s="97">
        <v>40100</v>
      </c>
      <c r="K210" s="97">
        <v>44500</v>
      </c>
      <c r="L210" s="88">
        <v>0</v>
      </c>
      <c r="M210" s="96">
        <v>0</v>
      </c>
      <c r="N210" s="97">
        <v>0</v>
      </c>
      <c r="O210" s="97">
        <v>0</v>
      </c>
      <c r="P210" s="40" t="str">
        <f>D210&amp;G210</f>
        <v>00001020000000000122</v>
      </c>
      <c r="Q210" s="35" t="str">
        <f>D210&amp;G210</f>
        <v>00001020000000000122</v>
      </c>
    </row>
    <row r="211" spans="2:17" ht="36.6" customHeight="1" x14ac:dyDescent="0.25">
      <c r="B211" s="98" t="s">
        <v>399</v>
      </c>
      <c r="C211" s="91" t="s">
        <v>381</v>
      </c>
      <c r="D211" s="92" t="s">
        <v>387</v>
      </c>
      <c r="E211" s="117"/>
      <c r="F211" s="118"/>
      <c r="G211" s="119" t="s">
        <v>400</v>
      </c>
      <c r="H211" s="88">
        <v>785000</v>
      </c>
      <c r="I211" s="96">
        <v>0</v>
      </c>
      <c r="J211" s="97">
        <v>565000</v>
      </c>
      <c r="K211" s="97">
        <v>220000</v>
      </c>
      <c r="L211" s="88">
        <v>162813.19</v>
      </c>
      <c r="M211" s="96">
        <v>0</v>
      </c>
      <c r="N211" s="97">
        <v>104515.11</v>
      </c>
      <c r="O211" s="97">
        <v>58298.080000000002</v>
      </c>
      <c r="P211" s="40" t="str">
        <f>D211&amp;G211</f>
        <v>00001020000000000129</v>
      </c>
      <c r="Q211" s="35" t="str">
        <f>D211&amp;G211</f>
        <v>00001020000000000129</v>
      </c>
    </row>
    <row r="212" spans="2:17" ht="36.6" customHeight="1" x14ac:dyDescent="0.25">
      <c r="B212" s="85" t="s">
        <v>401</v>
      </c>
      <c r="C212" s="86" t="s">
        <v>381</v>
      </c>
      <c r="D212" s="87" t="s">
        <v>402</v>
      </c>
      <c r="E212" s="114"/>
      <c r="F212" s="115"/>
      <c r="G212" s="116" t="s">
        <v>384</v>
      </c>
      <c r="H212" s="88">
        <v>66000</v>
      </c>
      <c r="I212" s="88">
        <v>0</v>
      </c>
      <c r="J212" s="88">
        <v>55000</v>
      </c>
      <c r="K212" s="88">
        <v>11000</v>
      </c>
      <c r="L212" s="88">
        <v>3304.52</v>
      </c>
      <c r="M212" s="88">
        <v>0</v>
      </c>
      <c r="N212" s="88">
        <v>3304.52</v>
      </c>
      <c r="O212" s="88">
        <v>0</v>
      </c>
      <c r="P212" s="39"/>
      <c r="Q212" s="35" t="s">
        <v>403</v>
      </c>
    </row>
    <row r="213" spans="2:17" ht="18.75" customHeight="1" x14ac:dyDescent="0.25">
      <c r="B213" s="89" t="s">
        <v>404</v>
      </c>
      <c r="C213" s="86" t="s">
        <v>381</v>
      </c>
      <c r="D213" s="87" t="s">
        <v>402</v>
      </c>
      <c r="E213" s="114"/>
      <c r="F213" s="115"/>
      <c r="G213" s="116" t="s">
        <v>381</v>
      </c>
      <c r="H213" s="88">
        <v>66000</v>
      </c>
      <c r="I213" s="88">
        <v>0</v>
      </c>
      <c r="J213" s="88">
        <v>55000</v>
      </c>
      <c r="K213" s="88">
        <v>11000</v>
      </c>
      <c r="L213" s="88">
        <v>3304.52</v>
      </c>
      <c r="M213" s="88">
        <v>0</v>
      </c>
      <c r="N213" s="88">
        <v>3304.52</v>
      </c>
      <c r="O213" s="88">
        <v>0</v>
      </c>
      <c r="P213" s="39"/>
      <c r="Q213" s="35" t="s">
        <v>405</v>
      </c>
    </row>
    <row r="214" spans="2:17" ht="27.6" customHeight="1" x14ac:dyDescent="0.25">
      <c r="B214" s="89" t="s">
        <v>406</v>
      </c>
      <c r="C214" s="86" t="s">
        <v>381</v>
      </c>
      <c r="D214" s="87" t="s">
        <v>402</v>
      </c>
      <c r="E214" s="114"/>
      <c r="F214" s="115"/>
      <c r="G214" s="116" t="s">
        <v>407</v>
      </c>
      <c r="H214" s="88">
        <v>66000</v>
      </c>
      <c r="I214" s="88">
        <v>0</v>
      </c>
      <c r="J214" s="88">
        <v>55000</v>
      </c>
      <c r="K214" s="88">
        <v>11000</v>
      </c>
      <c r="L214" s="88">
        <v>3304.52</v>
      </c>
      <c r="M214" s="88">
        <v>0</v>
      </c>
      <c r="N214" s="88">
        <v>3304.52</v>
      </c>
      <c r="O214" s="88">
        <v>0</v>
      </c>
      <c r="P214" s="39"/>
      <c r="Q214" s="35" t="s">
        <v>408</v>
      </c>
    </row>
    <row r="215" spans="2:17" ht="11.25" customHeight="1" x14ac:dyDescent="0.25">
      <c r="B215" s="90" t="s">
        <v>409</v>
      </c>
      <c r="C215" s="91" t="s">
        <v>381</v>
      </c>
      <c r="D215" s="92" t="s">
        <v>402</v>
      </c>
      <c r="E215" s="117"/>
      <c r="F215" s="118"/>
      <c r="G215" s="119" t="s">
        <v>410</v>
      </c>
      <c r="H215" s="88">
        <v>66000</v>
      </c>
      <c r="I215" s="96">
        <v>0</v>
      </c>
      <c r="J215" s="97">
        <v>55000</v>
      </c>
      <c r="K215" s="97">
        <v>11000</v>
      </c>
      <c r="L215" s="88">
        <v>3304.52</v>
      </c>
      <c r="M215" s="96">
        <v>0</v>
      </c>
      <c r="N215" s="97">
        <v>3304.52</v>
      </c>
      <c r="O215" s="97">
        <v>0</v>
      </c>
      <c r="P215" s="40" t="str">
        <f>D215&amp;G215</f>
        <v>00001030000000000244</v>
      </c>
      <c r="Q215" s="35" t="str">
        <f>D215&amp;G215</f>
        <v>00001030000000000244</v>
      </c>
    </row>
    <row r="216" spans="2:17" ht="36.6" customHeight="1" x14ac:dyDescent="0.25">
      <c r="B216" s="85" t="s">
        <v>411</v>
      </c>
      <c r="C216" s="86" t="s">
        <v>381</v>
      </c>
      <c r="D216" s="87" t="s">
        <v>412</v>
      </c>
      <c r="E216" s="114"/>
      <c r="F216" s="115"/>
      <c r="G216" s="116" t="s">
        <v>384</v>
      </c>
      <c r="H216" s="88">
        <v>46232151.93</v>
      </c>
      <c r="I216" s="88">
        <v>262900</v>
      </c>
      <c r="J216" s="88">
        <v>36130351.93</v>
      </c>
      <c r="K216" s="88">
        <v>10364700</v>
      </c>
      <c r="L216" s="88">
        <v>16025216.65</v>
      </c>
      <c r="M216" s="88">
        <v>85200</v>
      </c>
      <c r="N216" s="88">
        <v>12650074.050000001</v>
      </c>
      <c r="O216" s="88">
        <v>3460342.6</v>
      </c>
      <c r="P216" s="39"/>
      <c r="Q216" s="35" t="s">
        <v>413</v>
      </c>
    </row>
    <row r="217" spans="2:17" ht="45.4" customHeight="1" x14ac:dyDescent="0.25">
      <c r="B217" s="89" t="s">
        <v>389</v>
      </c>
      <c r="C217" s="86" t="s">
        <v>381</v>
      </c>
      <c r="D217" s="87" t="s">
        <v>412</v>
      </c>
      <c r="E217" s="114"/>
      <c r="F217" s="115"/>
      <c r="G217" s="116" t="s">
        <v>390</v>
      </c>
      <c r="H217" s="88">
        <v>41504951.93</v>
      </c>
      <c r="I217" s="88">
        <v>0</v>
      </c>
      <c r="J217" s="88">
        <v>34273951.93</v>
      </c>
      <c r="K217" s="88">
        <v>7231000</v>
      </c>
      <c r="L217" s="88">
        <v>13676441.720000001</v>
      </c>
      <c r="M217" s="88">
        <v>0</v>
      </c>
      <c r="N217" s="88">
        <v>11927474.27</v>
      </c>
      <c r="O217" s="88">
        <v>1748967.45</v>
      </c>
      <c r="P217" s="39"/>
      <c r="Q217" s="35" t="s">
        <v>414</v>
      </c>
    </row>
    <row r="218" spans="2:17" ht="18.75" customHeight="1" x14ac:dyDescent="0.25">
      <c r="B218" s="89" t="s">
        <v>392</v>
      </c>
      <c r="C218" s="86" t="s">
        <v>381</v>
      </c>
      <c r="D218" s="87" t="s">
        <v>412</v>
      </c>
      <c r="E218" s="114"/>
      <c r="F218" s="115"/>
      <c r="G218" s="116" t="s">
        <v>393</v>
      </c>
      <c r="H218" s="88">
        <v>41504951.93</v>
      </c>
      <c r="I218" s="88">
        <v>0</v>
      </c>
      <c r="J218" s="88">
        <v>34273951.93</v>
      </c>
      <c r="K218" s="88">
        <v>7231000</v>
      </c>
      <c r="L218" s="88">
        <v>13676441.720000001</v>
      </c>
      <c r="M218" s="88">
        <v>0</v>
      </c>
      <c r="N218" s="88">
        <v>11927474.27</v>
      </c>
      <c r="O218" s="88">
        <v>1748967.45</v>
      </c>
      <c r="P218" s="39"/>
      <c r="Q218" s="35" t="s">
        <v>415</v>
      </c>
    </row>
    <row r="219" spans="2:17" ht="18.75" customHeight="1" x14ac:dyDescent="0.25">
      <c r="B219" s="90" t="s">
        <v>395</v>
      </c>
      <c r="C219" s="91" t="s">
        <v>381</v>
      </c>
      <c r="D219" s="92" t="s">
        <v>412</v>
      </c>
      <c r="E219" s="117"/>
      <c r="F219" s="118"/>
      <c r="G219" s="119" t="s">
        <v>396</v>
      </c>
      <c r="H219" s="88">
        <v>30590791.93</v>
      </c>
      <c r="I219" s="96">
        <v>0</v>
      </c>
      <c r="J219" s="97">
        <v>25241991.93</v>
      </c>
      <c r="K219" s="97">
        <v>5348800</v>
      </c>
      <c r="L219" s="88">
        <v>10055114.25</v>
      </c>
      <c r="M219" s="96">
        <v>0</v>
      </c>
      <c r="N219" s="97">
        <v>8707591.5700000003</v>
      </c>
      <c r="O219" s="97">
        <v>1347522.68</v>
      </c>
      <c r="P219" s="40" t="str">
        <f>D219&amp;G219</f>
        <v>00001040000000000121</v>
      </c>
      <c r="Q219" s="35" t="str">
        <f>D219&amp;G219</f>
        <v>00001040000000000121</v>
      </c>
    </row>
    <row r="220" spans="2:17" ht="27.6" customHeight="1" x14ac:dyDescent="0.25">
      <c r="B220" s="98" t="s">
        <v>397</v>
      </c>
      <c r="C220" s="91" t="s">
        <v>381</v>
      </c>
      <c r="D220" s="92" t="s">
        <v>412</v>
      </c>
      <c r="E220" s="117"/>
      <c r="F220" s="118"/>
      <c r="G220" s="119" t="s">
        <v>398</v>
      </c>
      <c r="H220" s="88">
        <v>1780600</v>
      </c>
      <c r="I220" s="96">
        <v>0</v>
      </c>
      <c r="J220" s="97">
        <v>1513600</v>
      </c>
      <c r="K220" s="97">
        <v>267000</v>
      </c>
      <c r="L220" s="88">
        <v>671230</v>
      </c>
      <c r="M220" s="96">
        <v>0</v>
      </c>
      <c r="N220" s="97">
        <v>626730</v>
      </c>
      <c r="O220" s="97">
        <v>44500</v>
      </c>
      <c r="P220" s="40" t="str">
        <f>D220&amp;G220</f>
        <v>00001040000000000122</v>
      </c>
      <c r="Q220" s="35" t="str">
        <f>D220&amp;G220</f>
        <v>00001040000000000122</v>
      </c>
    </row>
    <row r="221" spans="2:17" ht="36.6" customHeight="1" x14ac:dyDescent="0.25">
      <c r="B221" s="98" t="s">
        <v>399</v>
      </c>
      <c r="C221" s="91" t="s">
        <v>381</v>
      </c>
      <c r="D221" s="92" t="s">
        <v>412</v>
      </c>
      <c r="E221" s="117"/>
      <c r="F221" s="118"/>
      <c r="G221" s="119" t="s">
        <v>400</v>
      </c>
      <c r="H221" s="88">
        <v>9133560</v>
      </c>
      <c r="I221" s="96">
        <v>0</v>
      </c>
      <c r="J221" s="97">
        <v>7518360</v>
      </c>
      <c r="K221" s="97">
        <v>1615200</v>
      </c>
      <c r="L221" s="88">
        <v>2950097.47</v>
      </c>
      <c r="M221" s="96">
        <v>0</v>
      </c>
      <c r="N221" s="97">
        <v>2593152.7000000002</v>
      </c>
      <c r="O221" s="97">
        <v>356944.77</v>
      </c>
      <c r="P221" s="40" t="str">
        <f>D221&amp;G221</f>
        <v>00001040000000000129</v>
      </c>
      <c r="Q221" s="35" t="str">
        <f>D221&amp;G221</f>
        <v>00001040000000000129</v>
      </c>
    </row>
    <row r="222" spans="2:17" ht="18.75" customHeight="1" x14ac:dyDescent="0.25">
      <c r="B222" s="85" t="s">
        <v>404</v>
      </c>
      <c r="C222" s="86" t="s">
        <v>381</v>
      </c>
      <c r="D222" s="87" t="s">
        <v>412</v>
      </c>
      <c r="E222" s="114"/>
      <c r="F222" s="115"/>
      <c r="G222" s="116" t="s">
        <v>381</v>
      </c>
      <c r="H222" s="88">
        <v>4727200</v>
      </c>
      <c r="I222" s="88">
        <v>0</v>
      </c>
      <c r="J222" s="88">
        <v>1593500</v>
      </c>
      <c r="K222" s="88">
        <v>3133700</v>
      </c>
      <c r="L222" s="88">
        <v>2348774.9300000002</v>
      </c>
      <c r="M222" s="88">
        <v>0</v>
      </c>
      <c r="N222" s="88">
        <v>637399.78</v>
      </c>
      <c r="O222" s="88">
        <v>1711375.15</v>
      </c>
      <c r="P222" s="39"/>
      <c r="Q222" s="35" t="s">
        <v>416</v>
      </c>
    </row>
    <row r="223" spans="2:17" ht="27.6" customHeight="1" x14ac:dyDescent="0.25">
      <c r="B223" s="89" t="s">
        <v>406</v>
      </c>
      <c r="C223" s="86" t="s">
        <v>381</v>
      </c>
      <c r="D223" s="87" t="s">
        <v>412</v>
      </c>
      <c r="E223" s="114"/>
      <c r="F223" s="115"/>
      <c r="G223" s="116" t="s">
        <v>407</v>
      </c>
      <c r="H223" s="88">
        <v>4727200</v>
      </c>
      <c r="I223" s="88">
        <v>0</v>
      </c>
      <c r="J223" s="88">
        <v>1593500</v>
      </c>
      <c r="K223" s="88">
        <v>3133700</v>
      </c>
      <c r="L223" s="88">
        <v>2348774.9300000002</v>
      </c>
      <c r="M223" s="88">
        <v>0</v>
      </c>
      <c r="N223" s="88">
        <v>637399.78</v>
      </c>
      <c r="O223" s="88">
        <v>1711375.15</v>
      </c>
      <c r="P223" s="39"/>
      <c r="Q223" s="35" t="s">
        <v>417</v>
      </c>
    </row>
    <row r="224" spans="2:17" ht="11.25" customHeight="1" x14ac:dyDescent="0.25">
      <c r="B224" s="90" t="s">
        <v>409</v>
      </c>
      <c r="C224" s="91" t="s">
        <v>381</v>
      </c>
      <c r="D224" s="92" t="s">
        <v>412</v>
      </c>
      <c r="E224" s="117"/>
      <c r="F224" s="118"/>
      <c r="G224" s="119" t="s">
        <v>410</v>
      </c>
      <c r="H224" s="88">
        <v>3087300</v>
      </c>
      <c r="I224" s="96">
        <v>0</v>
      </c>
      <c r="J224" s="97">
        <v>1553600</v>
      </c>
      <c r="K224" s="97">
        <v>1533700</v>
      </c>
      <c r="L224" s="88">
        <v>1061105.5</v>
      </c>
      <c r="M224" s="96">
        <v>0</v>
      </c>
      <c r="N224" s="97">
        <v>605603.66</v>
      </c>
      <c r="O224" s="97">
        <v>455501.84</v>
      </c>
      <c r="P224" s="40" t="str">
        <f>D224&amp;G224</f>
        <v>00001040000000000244</v>
      </c>
      <c r="Q224" s="35" t="str">
        <f>D224&amp;G224</f>
        <v>00001040000000000244</v>
      </c>
    </row>
    <row r="225" spans="2:17" ht="11.25" customHeight="1" x14ac:dyDescent="0.25">
      <c r="B225" s="98" t="s">
        <v>418</v>
      </c>
      <c r="C225" s="91" t="s">
        <v>381</v>
      </c>
      <c r="D225" s="92" t="s">
        <v>412</v>
      </c>
      <c r="E225" s="117"/>
      <c r="F225" s="118"/>
      <c r="G225" s="119" t="s">
        <v>419</v>
      </c>
      <c r="H225" s="88">
        <v>1639900</v>
      </c>
      <c r="I225" s="96">
        <v>0</v>
      </c>
      <c r="J225" s="97">
        <v>39900</v>
      </c>
      <c r="K225" s="97">
        <v>1600000</v>
      </c>
      <c r="L225" s="88">
        <v>1287669.43</v>
      </c>
      <c r="M225" s="96">
        <v>0</v>
      </c>
      <c r="N225" s="97">
        <v>31796.12</v>
      </c>
      <c r="O225" s="97">
        <v>1255873.31</v>
      </c>
      <c r="P225" s="40" t="str">
        <f>D225&amp;G225</f>
        <v>00001040000000000247</v>
      </c>
      <c r="Q225" s="35" t="str">
        <f>D225&amp;G225</f>
        <v>00001040000000000247</v>
      </c>
    </row>
    <row r="226" spans="2:17" ht="11.25" customHeight="1" x14ac:dyDescent="0.25">
      <c r="B226" s="85" t="s">
        <v>420</v>
      </c>
      <c r="C226" s="86" t="s">
        <v>381</v>
      </c>
      <c r="D226" s="87" t="s">
        <v>412</v>
      </c>
      <c r="E226" s="114"/>
      <c r="F226" s="115"/>
      <c r="G226" s="116" t="s">
        <v>5</v>
      </c>
      <c r="H226" s="88">
        <v>0</v>
      </c>
      <c r="I226" s="88">
        <v>262900</v>
      </c>
      <c r="J226" s="88">
        <v>262900</v>
      </c>
      <c r="K226" s="88">
        <v>0</v>
      </c>
      <c r="L226" s="88">
        <v>0</v>
      </c>
      <c r="M226" s="88">
        <v>85200</v>
      </c>
      <c r="N226" s="88">
        <v>85200</v>
      </c>
      <c r="O226" s="88">
        <v>0</v>
      </c>
      <c r="P226" s="39"/>
      <c r="Q226" s="35" t="s">
        <v>421</v>
      </c>
    </row>
    <row r="227" spans="2:17" ht="11.25" customHeight="1" x14ac:dyDescent="0.25">
      <c r="B227" s="90" t="s">
        <v>422</v>
      </c>
      <c r="C227" s="91" t="s">
        <v>381</v>
      </c>
      <c r="D227" s="92" t="s">
        <v>412</v>
      </c>
      <c r="E227" s="117"/>
      <c r="F227" s="118"/>
      <c r="G227" s="119" t="s">
        <v>423</v>
      </c>
      <c r="H227" s="88">
        <v>0</v>
      </c>
      <c r="I227" s="96">
        <v>262900</v>
      </c>
      <c r="J227" s="97">
        <v>262900</v>
      </c>
      <c r="K227" s="97">
        <v>0</v>
      </c>
      <c r="L227" s="88">
        <v>0</v>
      </c>
      <c r="M227" s="96">
        <v>85200</v>
      </c>
      <c r="N227" s="97">
        <v>85200</v>
      </c>
      <c r="O227" s="97">
        <v>0</v>
      </c>
      <c r="P227" s="40" t="str">
        <f>D227&amp;G227</f>
        <v>00001040000000000530</v>
      </c>
      <c r="Q227" s="35" t="str">
        <f>D227&amp;G227</f>
        <v>00001040000000000530</v>
      </c>
    </row>
    <row r="228" spans="2:17" ht="11.25" customHeight="1" x14ac:dyDescent="0.25">
      <c r="B228" s="85" t="s">
        <v>424</v>
      </c>
      <c r="C228" s="86" t="s">
        <v>381</v>
      </c>
      <c r="D228" s="87" t="s">
        <v>425</v>
      </c>
      <c r="E228" s="114"/>
      <c r="F228" s="115"/>
      <c r="G228" s="116" t="s">
        <v>384</v>
      </c>
      <c r="H228" s="88">
        <v>4700</v>
      </c>
      <c r="I228" s="88">
        <v>0</v>
      </c>
      <c r="J228" s="88">
        <v>4700</v>
      </c>
      <c r="K228" s="88">
        <v>0</v>
      </c>
      <c r="L228" s="88">
        <v>0</v>
      </c>
      <c r="M228" s="88">
        <v>0</v>
      </c>
      <c r="N228" s="88">
        <v>0</v>
      </c>
      <c r="O228" s="88">
        <v>0</v>
      </c>
      <c r="P228" s="39"/>
      <c r="Q228" s="35" t="s">
        <v>426</v>
      </c>
    </row>
    <row r="229" spans="2:17" ht="18.75" customHeight="1" x14ac:dyDescent="0.25">
      <c r="B229" s="89" t="s">
        <v>404</v>
      </c>
      <c r="C229" s="86" t="s">
        <v>381</v>
      </c>
      <c r="D229" s="87" t="s">
        <v>425</v>
      </c>
      <c r="E229" s="114"/>
      <c r="F229" s="115"/>
      <c r="G229" s="116" t="s">
        <v>381</v>
      </c>
      <c r="H229" s="88">
        <v>4700</v>
      </c>
      <c r="I229" s="88">
        <v>0</v>
      </c>
      <c r="J229" s="88">
        <v>4700</v>
      </c>
      <c r="K229" s="88">
        <v>0</v>
      </c>
      <c r="L229" s="88">
        <v>0</v>
      </c>
      <c r="M229" s="88">
        <v>0</v>
      </c>
      <c r="N229" s="88">
        <v>0</v>
      </c>
      <c r="O229" s="88">
        <v>0</v>
      </c>
      <c r="P229" s="39"/>
      <c r="Q229" s="35" t="s">
        <v>427</v>
      </c>
    </row>
    <row r="230" spans="2:17" ht="27.6" customHeight="1" x14ac:dyDescent="0.25">
      <c r="B230" s="89" t="s">
        <v>406</v>
      </c>
      <c r="C230" s="86" t="s">
        <v>381</v>
      </c>
      <c r="D230" s="87" t="s">
        <v>425</v>
      </c>
      <c r="E230" s="114"/>
      <c r="F230" s="115"/>
      <c r="G230" s="116" t="s">
        <v>407</v>
      </c>
      <c r="H230" s="88">
        <v>4700</v>
      </c>
      <c r="I230" s="88">
        <v>0</v>
      </c>
      <c r="J230" s="88">
        <v>4700</v>
      </c>
      <c r="K230" s="88">
        <v>0</v>
      </c>
      <c r="L230" s="88">
        <v>0</v>
      </c>
      <c r="M230" s="88">
        <v>0</v>
      </c>
      <c r="N230" s="88">
        <v>0</v>
      </c>
      <c r="O230" s="88">
        <v>0</v>
      </c>
      <c r="P230" s="39"/>
      <c r="Q230" s="35" t="s">
        <v>428</v>
      </c>
    </row>
    <row r="231" spans="2:17" ht="11.25" customHeight="1" x14ac:dyDescent="0.25">
      <c r="B231" s="90" t="s">
        <v>409</v>
      </c>
      <c r="C231" s="91" t="s">
        <v>381</v>
      </c>
      <c r="D231" s="92" t="s">
        <v>425</v>
      </c>
      <c r="E231" s="117"/>
      <c r="F231" s="118"/>
      <c r="G231" s="119" t="s">
        <v>410</v>
      </c>
      <c r="H231" s="88">
        <v>4700</v>
      </c>
      <c r="I231" s="96">
        <v>0</v>
      </c>
      <c r="J231" s="97">
        <v>4700</v>
      </c>
      <c r="K231" s="97">
        <v>0</v>
      </c>
      <c r="L231" s="88">
        <v>0</v>
      </c>
      <c r="M231" s="96">
        <v>0</v>
      </c>
      <c r="N231" s="97">
        <v>0</v>
      </c>
      <c r="O231" s="97">
        <v>0</v>
      </c>
      <c r="P231" s="40" t="str">
        <f>D231&amp;G231</f>
        <v>00001050000000000244</v>
      </c>
      <c r="Q231" s="35" t="str">
        <f>D231&amp;G231</f>
        <v>00001050000000000244</v>
      </c>
    </row>
    <row r="232" spans="2:17" ht="27.6" customHeight="1" x14ac:dyDescent="0.25">
      <c r="B232" s="85" t="s">
        <v>429</v>
      </c>
      <c r="C232" s="86" t="s">
        <v>381</v>
      </c>
      <c r="D232" s="87" t="s">
        <v>430</v>
      </c>
      <c r="E232" s="114"/>
      <c r="F232" s="115"/>
      <c r="G232" s="116" t="s">
        <v>384</v>
      </c>
      <c r="H232" s="88">
        <v>7667800</v>
      </c>
      <c r="I232" s="88">
        <v>119000</v>
      </c>
      <c r="J232" s="88">
        <v>7667800</v>
      </c>
      <c r="K232" s="88">
        <v>119000</v>
      </c>
      <c r="L232" s="88">
        <v>2273987.5099999998</v>
      </c>
      <c r="M232" s="88">
        <v>29750</v>
      </c>
      <c r="N232" s="88">
        <v>2273987.5099999998</v>
      </c>
      <c r="O232" s="88">
        <v>29750</v>
      </c>
      <c r="P232" s="39"/>
      <c r="Q232" s="35" t="s">
        <v>431</v>
      </c>
    </row>
    <row r="233" spans="2:17" ht="45.4" customHeight="1" x14ac:dyDescent="0.25">
      <c r="B233" s="89" t="s">
        <v>389</v>
      </c>
      <c r="C233" s="86" t="s">
        <v>381</v>
      </c>
      <c r="D233" s="87" t="s">
        <v>430</v>
      </c>
      <c r="E233" s="114"/>
      <c r="F233" s="115"/>
      <c r="G233" s="116" t="s">
        <v>390</v>
      </c>
      <c r="H233" s="88">
        <v>7407300</v>
      </c>
      <c r="I233" s="88">
        <v>0</v>
      </c>
      <c r="J233" s="88">
        <v>7407300</v>
      </c>
      <c r="K233" s="88">
        <v>0</v>
      </c>
      <c r="L233" s="88">
        <v>2107859.19</v>
      </c>
      <c r="M233" s="88">
        <v>0</v>
      </c>
      <c r="N233" s="88">
        <v>2107859.19</v>
      </c>
      <c r="O233" s="88">
        <v>0</v>
      </c>
      <c r="P233" s="39"/>
      <c r="Q233" s="35" t="s">
        <v>432</v>
      </c>
    </row>
    <row r="234" spans="2:17" ht="18.75" customHeight="1" x14ac:dyDescent="0.25">
      <c r="B234" s="89" t="s">
        <v>392</v>
      </c>
      <c r="C234" s="86" t="s">
        <v>381</v>
      </c>
      <c r="D234" s="87" t="s">
        <v>430</v>
      </c>
      <c r="E234" s="114"/>
      <c r="F234" s="115"/>
      <c r="G234" s="116" t="s">
        <v>393</v>
      </c>
      <c r="H234" s="88">
        <v>7407300</v>
      </c>
      <c r="I234" s="88">
        <v>0</v>
      </c>
      <c r="J234" s="88">
        <v>7407300</v>
      </c>
      <c r="K234" s="88">
        <v>0</v>
      </c>
      <c r="L234" s="88">
        <v>2107859.19</v>
      </c>
      <c r="M234" s="88">
        <v>0</v>
      </c>
      <c r="N234" s="88">
        <v>2107859.19</v>
      </c>
      <c r="O234" s="88">
        <v>0</v>
      </c>
      <c r="P234" s="39"/>
      <c r="Q234" s="35" t="s">
        <v>433</v>
      </c>
    </row>
    <row r="235" spans="2:17" ht="18.75" customHeight="1" x14ac:dyDescent="0.25">
      <c r="B235" s="90" t="s">
        <v>395</v>
      </c>
      <c r="C235" s="91" t="s">
        <v>381</v>
      </c>
      <c r="D235" s="92" t="s">
        <v>430</v>
      </c>
      <c r="E235" s="117"/>
      <c r="F235" s="118"/>
      <c r="G235" s="119" t="s">
        <v>396</v>
      </c>
      <c r="H235" s="88">
        <v>5442400</v>
      </c>
      <c r="I235" s="96">
        <v>0</v>
      </c>
      <c r="J235" s="97">
        <v>5442400</v>
      </c>
      <c r="K235" s="97">
        <v>0</v>
      </c>
      <c r="L235" s="88">
        <v>1559968.83</v>
      </c>
      <c r="M235" s="96">
        <v>0</v>
      </c>
      <c r="N235" s="97">
        <v>1559968.83</v>
      </c>
      <c r="O235" s="97">
        <v>0</v>
      </c>
      <c r="P235" s="40" t="str">
        <f>D235&amp;G235</f>
        <v>00001060000000000121</v>
      </c>
      <c r="Q235" s="35" t="str">
        <f>D235&amp;G235</f>
        <v>00001060000000000121</v>
      </c>
    </row>
    <row r="236" spans="2:17" ht="27.6" customHeight="1" x14ac:dyDescent="0.25">
      <c r="B236" s="98" t="s">
        <v>397</v>
      </c>
      <c r="C236" s="91" t="s">
        <v>381</v>
      </c>
      <c r="D236" s="92" t="s">
        <v>430</v>
      </c>
      <c r="E236" s="117"/>
      <c r="F236" s="118"/>
      <c r="G236" s="119" t="s">
        <v>398</v>
      </c>
      <c r="H236" s="88">
        <v>320800</v>
      </c>
      <c r="I236" s="96">
        <v>0</v>
      </c>
      <c r="J236" s="97">
        <v>320800</v>
      </c>
      <c r="K236" s="97">
        <v>0</v>
      </c>
      <c r="L236" s="88">
        <v>80200</v>
      </c>
      <c r="M236" s="96">
        <v>0</v>
      </c>
      <c r="N236" s="97">
        <v>80200</v>
      </c>
      <c r="O236" s="97">
        <v>0</v>
      </c>
      <c r="P236" s="40" t="str">
        <f>D236&amp;G236</f>
        <v>00001060000000000122</v>
      </c>
      <c r="Q236" s="35" t="str">
        <f>D236&amp;G236</f>
        <v>00001060000000000122</v>
      </c>
    </row>
    <row r="237" spans="2:17" ht="36.6" customHeight="1" x14ac:dyDescent="0.25">
      <c r="B237" s="98" t="s">
        <v>399</v>
      </c>
      <c r="C237" s="91" t="s">
        <v>381</v>
      </c>
      <c r="D237" s="92" t="s">
        <v>430</v>
      </c>
      <c r="E237" s="117"/>
      <c r="F237" s="118"/>
      <c r="G237" s="119" t="s">
        <v>400</v>
      </c>
      <c r="H237" s="88">
        <v>1644100</v>
      </c>
      <c r="I237" s="96">
        <v>0</v>
      </c>
      <c r="J237" s="97">
        <v>1644100</v>
      </c>
      <c r="K237" s="97">
        <v>0</v>
      </c>
      <c r="L237" s="88">
        <v>467690.36</v>
      </c>
      <c r="M237" s="96">
        <v>0</v>
      </c>
      <c r="N237" s="97">
        <v>467690.36</v>
      </c>
      <c r="O237" s="97">
        <v>0</v>
      </c>
      <c r="P237" s="40" t="str">
        <f>D237&amp;G237</f>
        <v>00001060000000000129</v>
      </c>
      <c r="Q237" s="35" t="str">
        <f>D237&amp;G237</f>
        <v>00001060000000000129</v>
      </c>
    </row>
    <row r="238" spans="2:17" ht="18.75" customHeight="1" x14ac:dyDescent="0.25">
      <c r="B238" s="85" t="s">
        <v>404</v>
      </c>
      <c r="C238" s="86" t="s">
        <v>381</v>
      </c>
      <c r="D238" s="87" t="s">
        <v>430</v>
      </c>
      <c r="E238" s="114"/>
      <c r="F238" s="115"/>
      <c r="G238" s="116" t="s">
        <v>381</v>
      </c>
      <c r="H238" s="88">
        <v>260500</v>
      </c>
      <c r="I238" s="88">
        <v>0</v>
      </c>
      <c r="J238" s="88">
        <v>260500</v>
      </c>
      <c r="K238" s="88">
        <v>0</v>
      </c>
      <c r="L238" s="88">
        <v>166128.32000000001</v>
      </c>
      <c r="M238" s="88">
        <v>0</v>
      </c>
      <c r="N238" s="88">
        <v>166128.32000000001</v>
      </c>
      <c r="O238" s="88">
        <v>0</v>
      </c>
      <c r="P238" s="39"/>
      <c r="Q238" s="35" t="s">
        <v>434</v>
      </c>
    </row>
    <row r="239" spans="2:17" ht="27.6" customHeight="1" x14ac:dyDescent="0.25">
      <c r="B239" s="89" t="s">
        <v>406</v>
      </c>
      <c r="C239" s="86" t="s">
        <v>381</v>
      </c>
      <c r="D239" s="87" t="s">
        <v>430</v>
      </c>
      <c r="E239" s="114"/>
      <c r="F239" s="115"/>
      <c r="G239" s="116" t="s">
        <v>407</v>
      </c>
      <c r="H239" s="88">
        <v>260500</v>
      </c>
      <c r="I239" s="88">
        <v>0</v>
      </c>
      <c r="J239" s="88">
        <v>260500</v>
      </c>
      <c r="K239" s="88">
        <v>0</v>
      </c>
      <c r="L239" s="88">
        <v>166128.32000000001</v>
      </c>
      <c r="M239" s="88">
        <v>0</v>
      </c>
      <c r="N239" s="88">
        <v>166128.32000000001</v>
      </c>
      <c r="O239" s="88">
        <v>0</v>
      </c>
      <c r="P239" s="39"/>
      <c r="Q239" s="35" t="s">
        <v>435</v>
      </c>
    </row>
    <row r="240" spans="2:17" ht="11.25" customHeight="1" x14ac:dyDescent="0.25">
      <c r="B240" s="90" t="s">
        <v>409</v>
      </c>
      <c r="C240" s="91" t="s">
        <v>381</v>
      </c>
      <c r="D240" s="92" t="s">
        <v>430</v>
      </c>
      <c r="E240" s="117"/>
      <c r="F240" s="118"/>
      <c r="G240" s="119" t="s">
        <v>410</v>
      </c>
      <c r="H240" s="88">
        <v>260500</v>
      </c>
      <c r="I240" s="96">
        <v>0</v>
      </c>
      <c r="J240" s="97">
        <v>260500</v>
      </c>
      <c r="K240" s="97">
        <v>0</v>
      </c>
      <c r="L240" s="88">
        <v>166128.32000000001</v>
      </c>
      <c r="M240" s="96">
        <v>0</v>
      </c>
      <c r="N240" s="97">
        <v>166128.32000000001</v>
      </c>
      <c r="O240" s="97">
        <v>0</v>
      </c>
      <c r="P240" s="40" t="str">
        <f>D240&amp;G240</f>
        <v>00001060000000000244</v>
      </c>
      <c r="Q240" s="35" t="str">
        <f>D240&amp;G240</f>
        <v>00001060000000000244</v>
      </c>
    </row>
    <row r="241" spans="2:17" ht="11.25" customHeight="1" x14ac:dyDescent="0.25">
      <c r="B241" s="85" t="s">
        <v>420</v>
      </c>
      <c r="C241" s="86" t="s">
        <v>381</v>
      </c>
      <c r="D241" s="87" t="s">
        <v>430</v>
      </c>
      <c r="E241" s="114"/>
      <c r="F241" s="115"/>
      <c r="G241" s="116" t="s">
        <v>5</v>
      </c>
      <c r="H241" s="88">
        <v>0</v>
      </c>
      <c r="I241" s="88">
        <v>119000</v>
      </c>
      <c r="J241" s="88"/>
      <c r="K241" s="88">
        <v>119000</v>
      </c>
      <c r="L241" s="88">
        <v>0</v>
      </c>
      <c r="M241" s="88">
        <v>29750</v>
      </c>
      <c r="N241" s="88"/>
      <c r="O241" s="88">
        <v>29750</v>
      </c>
      <c r="P241" s="39"/>
      <c r="Q241" s="35" t="s">
        <v>436</v>
      </c>
    </row>
    <row r="242" spans="2:17" ht="11.25" customHeight="1" x14ac:dyDescent="0.25">
      <c r="B242" s="90" t="s">
        <v>329</v>
      </c>
      <c r="C242" s="91" t="s">
        <v>381</v>
      </c>
      <c r="D242" s="92" t="s">
        <v>430</v>
      </c>
      <c r="E242" s="117"/>
      <c r="F242" s="118"/>
      <c r="G242" s="119" t="s">
        <v>437</v>
      </c>
      <c r="H242" s="88">
        <v>0</v>
      </c>
      <c r="I242" s="96">
        <v>119000</v>
      </c>
      <c r="J242" s="97"/>
      <c r="K242" s="97">
        <v>119000</v>
      </c>
      <c r="L242" s="88">
        <v>0</v>
      </c>
      <c r="M242" s="96">
        <v>29750</v>
      </c>
      <c r="N242" s="97"/>
      <c r="O242" s="97">
        <v>29750</v>
      </c>
      <c r="P242" s="40" t="str">
        <f>D242&amp;G242</f>
        <v>00001060000000000540</v>
      </c>
      <c r="Q242" s="35" t="str">
        <f>D242&amp;G242</f>
        <v>00001060000000000540</v>
      </c>
    </row>
    <row r="243" spans="2:17" ht="11.25" customHeight="1" x14ac:dyDescent="0.25">
      <c r="B243" s="85" t="s">
        <v>438</v>
      </c>
      <c r="C243" s="86" t="s">
        <v>381</v>
      </c>
      <c r="D243" s="87" t="s">
        <v>439</v>
      </c>
      <c r="E243" s="114"/>
      <c r="F243" s="115"/>
      <c r="G243" s="116" t="s">
        <v>384</v>
      </c>
      <c r="H243" s="88">
        <v>120000</v>
      </c>
      <c r="I243" s="88">
        <v>0</v>
      </c>
      <c r="J243" s="88">
        <v>100000</v>
      </c>
      <c r="K243" s="88">
        <v>20000</v>
      </c>
      <c r="L243" s="88">
        <v>0</v>
      </c>
      <c r="M243" s="88">
        <v>0</v>
      </c>
      <c r="N243" s="88">
        <v>0</v>
      </c>
      <c r="O243" s="88">
        <v>0</v>
      </c>
      <c r="P243" s="39"/>
      <c r="Q243" s="35" t="s">
        <v>440</v>
      </c>
    </row>
    <row r="244" spans="2:17" ht="11.25" customHeight="1" x14ac:dyDescent="0.25">
      <c r="B244" s="89" t="s">
        <v>441</v>
      </c>
      <c r="C244" s="86" t="s">
        <v>381</v>
      </c>
      <c r="D244" s="87" t="s">
        <v>439</v>
      </c>
      <c r="E244" s="114"/>
      <c r="F244" s="115"/>
      <c r="G244" s="116" t="s">
        <v>442</v>
      </c>
      <c r="H244" s="88">
        <v>120000</v>
      </c>
      <c r="I244" s="88">
        <v>0</v>
      </c>
      <c r="J244" s="88">
        <v>100000</v>
      </c>
      <c r="K244" s="88">
        <v>20000</v>
      </c>
      <c r="L244" s="88">
        <v>0</v>
      </c>
      <c r="M244" s="88">
        <v>0</v>
      </c>
      <c r="N244" s="88">
        <v>0</v>
      </c>
      <c r="O244" s="88">
        <v>0</v>
      </c>
      <c r="P244" s="39"/>
      <c r="Q244" s="35" t="s">
        <v>443</v>
      </c>
    </row>
    <row r="245" spans="2:17" ht="11.25" customHeight="1" x14ac:dyDescent="0.25">
      <c r="B245" s="90" t="s">
        <v>444</v>
      </c>
      <c r="C245" s="91" t="s">
        <v>381</v>
      </c>
      <c r="D245" s="92" t="s">
        <v>439</v>
      </c>
      <c r="E245" s="117"/>
      <c r="F245" s="118"/>
      <c r="G245" s="119" t="s">
        <v>445</v>
      </c>
      <c r="H245" s="88">
        <v>120000</v>
      </c>
      <c r="I245" s="96">
        <v>0</v>
      </c>
      <c r="J245" s="97">
        <v>100000</v>
      </c>
      <c r="K245" s="97">
        <v>20000</v>
      </c>
      <c r="L245" s="88">
        <v>0</v>
      </c>
      <c r="M245" s="96">
        <v>0</v>
      </c>
      <c r="N245" s="97">
        <v>0</v>
      </c>
      <c r="O245" s="97">
        <v>0</v>
      </c>
      <c r="P245" s="40" t="str">
        <f>D245&amp;G245</f>
        <v>00001110000000000870</v>
      </c>
      <c r="Q245" s="35" t="str">
        <f>D245&amp;G245</f>
        <v>00001110000000000870</v>
      </c>
    </row>
    <row r="246" spans="2:17" ht="11.25" customHeight="1" x14ac:dyDescent="0.25">
      <c r="B246" s="85" t="s">
        <v>446</v>
      </c>
      <c r="C246" s="86" t="s">
        <v>381</v>
      </c>
      <c r="D246" s="87" t="s">
        <v>447</v>
      </c>
      <c r="E246" s="114"/>
      <c r="F246" s="115"/>
      <c r="G246" s="116" t="s">
        <v>384</v>
      </c>
      <c r="H246" s="88">
        <v>22420550</v>
      </c>
      <c r="I246" s="88">
        <v>0</v>
      </c>
      <c r="J246" s="88">
        <v>21502420</v>
      </c>
      <c r="K246" s="88">
        <v>918130</v>
      </c>
      <c r="L246" s="88">
        <v>5539026.4699999997</v>
      </c>
      <c r="M246" s="88">
        <v>0</v>
      </c>
      <c r="N246" s="88">
        <v>5351855.4800000004</v>
      </c>
      <c r="O246" s="88">
        <v>187170.99</v>
      </c>
      <c r="P246" s="39"/>
      <c r="Q246" s="35" t="s">
        <v>448</v>
      </c>
    </row>
    <row r="247" spans="2:17" ht="45.4" customHeight="1" x14ac:dyDescent="0.25">
      <c r="B247" s="89" t="s">
        <v>389</v>
      </c>
      <c r="C247" s="86" t="s">
        <v>381</v>
      </c>
      <c r="D247" s="87" t="s">
        <v>447</v>
      </c>
      <c r="E247" s="114"/>
      <c r="F247" s="115"/>
      <c r="G247" s="116" t="s">
        <v>390</v>
      </c>
      <c r="H247" s="88">
        <v>344600</v>
      </c>
      <c r="I247" s="88">
        <v>0</v>
      </c>
      <c r="J247" s="88">
        <v>44600</v>
      </c>
      <c r="K247" s="88">
        <v>300000</v>
      </c>
      <c r="L247" s="88">
        <v>0</v>
      </c>
      <c r="M247" s="88">
        <v>0</v>
      </c>
      <c r="N247" s="88">
        <v>0</v>
      </c>
      <c r="O247" s="88">
        <v>0</v>
      </c>
      <c r="P247" s="39"/>
      <c r="Q247" s="35" t="s">
        <v>449</v>
      </c>
    </row>
    <row r="248" spans="2:17" ht="18.75" customHeight="1" x14ac:dyDescent="0.25">
      <c r="B248" s="89" t="s">
        <v>392</v>
      </c>
      <c r="C248" s="86" t="s">
        <v>381</v>
      </c>
      <c r="D248" s="87" t="s">
        <v>447</v>
      </c>
      <c r="E248" s="114"/>
      <c r="F248" s="115"/>
      <c r="G248" s="116" t="s">
        <v>393</v>
      </c>
      <c r="H248" s="88">
        <v>344600</v>
      </c>
      <c r="I248" s="88">
        <v>0</v>
      </c>
      <c r="J248" s="88">
        <v>44600</v>
      </c>
      <c r="K248" s="88">
        <v>300000</v>
      </c>
      <c r="L248" s="88">
        <v>0</v>
      </c>
      <c r="M248" s="88">
        <v>0</v>
      </c>
      <c r="N248" s="88">
        <v>0</v>
      </c>
      <c r="O248" s="88">
        <v>0</v>
      </c>
      <c r="P248" s="39"/>
      <c r="Q248" s="35" t="s">
        <v>450</v>
      </c>
    </row>
    <row r="249" spans="2:17" ht="18.75" customHeight="1" x14ac:dyDescent="0.25">
      <c r="B249" s="90" t="s">
        <v>451</v>
      </c>
      <c r="C249" s="91" t="s">
        <v>381</v>
      </c>
      <c r="D249" s="92" t="s">
        <v>447</v>
      </c>
      <c r="E249" s="117"/>
      <c r="F249" s="118"/>
      <c r="G249" s="119" t="s">
        <v>452</v>
      </c>
      <c r="H249" s="88">
        <v>344600</v>
      </c>
      <c r="I249" s="96">
        <v>0</v>
      </c>
      <c r="J249" s="97">
        <v>44600</v>
      </c>
      <c r="K249" s="97">
        <v>300000</v>
      </c>
      <c r="L249" s="88">
        <v>0</v>
      </c>
      <c r="M249" s="96">
        <v>0</v>
      </c>
      <c r="N249" s="97">
        <v>0</v>
      </c>
      <c r="O249" s="97">
        <v>0</v>
      </c>
      <c r="P249" s="40" t="str">
        <f>D249&amp;G249</f>
        <v>00001130000000000123</v>
      </c>
      <c r="Q249" s="35" t="str">
        <f>D249&amp;G249</f>
        <v>00001130000000000123</v>
      </c>
    </row>
    <row r="250" spans="2:17" ht="18.75" customHeight="1" x14ac:dyDescent="0.25">
      <c r="B250" s="85" t="s">
        <v>404</v>
      </c>
      <c r="C250" s="86" t="s">
        <v>381</v>
      </c>
      <c r="D250" s="87" t="s">
        <v>447</v>
      </c>
      <c r="E250" s="114"/>
      <c r="F250" s="115"/>
      <c r="G250" s="116" t="s">
        <v>381</v>
      </c>
      <c r="H250" s="88">
        <v>2369996</v>
      </c>
      <c r="I250" s="88">
        <v>0</v>
      </c>
      <c r="J250" s="88">
        <v>2155996</v>
      </c>
      <c r="K250" s="88">
        <v>214000</v>
      </c>
      <c r="L250" s="88">
        <v>566992.1</v>
      </c>
      <c r="M250" s="88">
        <v>0</v>
      </c>
      <c r="N250" s="88">
        <v>506082.1</v>
      </c>
      <c r="O250" s="88">
        <v>60910</v>
      </c>
      <c r="P250" s="39"/>
      <c r="Q250" s="35" t="s">
        <v>453</v>
      </c>
    </row>
    <row r="251" spans="2:17" ht="27.6" customHeight="1" x14ac:dyDescent="0.25">
      <c r="B251" s="89" t="s">
        <v>406</v>
      </c>
      <c r="C251" s="86" t="s">
        <v>381</v>
      </c>
      <c r="D251" s="87" t="s">
        <v>447</v>
      </c>
      <c r="E251" s="114"/>
      <c r="F251" s="115"/>
      <c r="G251" s="116" t="s">
        <v>407</v>
      </c>
      <c r="H251" s="88">
        <v>2369996</v>
      </c>
      <c r="I251" s="88">
        <v>0</v>
      </c>
      <c r="J251" s="88">
        <v>2155996</v>
      </c>
      <c r="K251" s="88">
        <v>214000</v>
      </c>
      <c r="L251" s="88">
        <v>566992.1</v>
      </c>
      <c r="M251" s="88">
        <v>0</v>
      </c>
      <c r="N251" s="88">
        <v>506082.1</v>
      </c>
      <c r="O251" s="88">
        <v>60910</v>
      </c>
      <c r="P251" s="39"/>
      <c r="Q251" s="35" t="s">
        <v>454</v>
      </c>
    </row>
    <row r="252" spans="2:17" ht="11.25" customHeight="1" x14ac:dyDescent="0.25">
      <c r="B252" s="90" t="s">
        <v>409</v>
      </c>
      <c r="C252" s="91" t="s">
        <v>381</v>
      </c>
      <c r="D252" s="92" t="s">
        <v>447</v>
      </c>
      <c r="E252" s="117"/>
      <c r="F252" s="118"/>
      <c r="G252" s="119" t="s">
        <v>410</v>
      </c>
      <c r="H252" s="88">
        <v>2153696</v>
      </c>
      <c r="I252" s="96">
        <v>0</v>
      </c>
      <c r="J252" s="97">
        <v>1939696</v>
      </c>
      <c r="K252" s="97">
        <v>214000</v>
      </c>
      <c r="L252" s="88">
        <v>469378</v>
      </c>
      <c r="M252" s="96">
        <v>0</v>
      </c>
      <c r="N252" s="97">
        <v>408468</v>
      </c>
      <c r="O252" s="97">
        <v>60910</v>
      </c>
      <c r="P252" s="40" t="str">
        <f>D252&amp;G252</f>
        <v>00001130000000000244</v>
      </c>
      <c r="Q252" s="35" t="str">
        <f>D252&amp;G252</f>
        <v>00001130000000000244</v>
      </c>
    </row>
    <row r="253" spans="2:17" ht="11.25" customHeight="1" x14ac:dyDescent="0.25">
      <c r="B253" s="98" t="s">
        <v>418</v>
      </c>
      <c r="C253" s="91" t="s">
        <v>381</v>
      </c>
      <c r="D253" s="92" t="s">
        <v>447</v>
      </c>
      <c r="E253" s="117"/>
      <c r="F253" s="118"/>
      <c r="G253" s="119" t="s">
        <v>419</v>
      </c>
      <c r="H253" s="88">
        <v>216300</v>
      </c>
      <c r="I253" s="96">
        <v>0</v>
      </c>
      <c r="J253" s="97">
        <v>216300</v>
      </c>
      <c r="K253" s="97">
        <v>0</v>
      </c>
      <c r="L253" s="88">
        <v>97614.1</v>
      </c>
      <c r="M253" s="96">
        <v>0</v>
      </c>
      <c r="N253" s="97">
        <v>97614.1</v>
      </c>
      <c r="O253" s="97">
        <v>0</v>
      </c>
      <c r="P253" s="40" t="str">
        <f>D253&amp;G253</f>
        <v>00001130000000000247</v>
      </c>
      <c r="Q253" s="35" t="str">
        <f>D253&amp;G253</f>
        <v>00001130000000000247</v>
      </c>
    </row>
    <row r="254" spans="2:17" ht="18.75" customHeight="1" x14ac:dyDescent="0.25">
      <c r="B254" s="85" t="s">
        <v>455</v>
      </c>
      <c r="C254" s="86" t="s">
        <v>381</v>
      </c>
      <c r="D254" s="87" t="s">
        <v>447</v>
      </c>
      <c r="E254" s="114"/>
      <c r="F254" s="115"/>
      <c r="G254" s="116" t="s">
        <v>456</v>
      </c>
      <c r="H254" s="88">
        <v>271760</v>
      </c>
      <c r="I254" s="88">
        <v>0</v>
      </c>
      <c r="J254" s="88">
        <v>182000</v>
      </c>
      <c r="K254" s="88">
        <v>89760</v>
      </c>
      <c r="L254" s="88">
        <v>0</v>
      </c>
      <c r="M254" s="88">
        <v>0</v>
      </c>
      <c r="N254" s="88">
        <v>0</v>
      </c>
      <c r="O254" s="88">
        <v>0</v>
      </c>
      <c r="P254" s="39"/>
      <c r="Q254" s="35" t="s">
        <v>457</v>
      </c>
    </row>
    <row r="255" spans="2:17" ht="11.25" customHeight="1" x14ac:dyDescent="0.25">
      <c r="B255" s="90" t="s">
        <v>458</v>
      </c>
      <c r="C255" s="91" t="s">
        <v>381</v>
      </c>
      <c r="D255" s="92" t="s">
        <v>447</v>
      </c>
      <c r="E255" s="117"/>
      <c r="F255" s="118"/>
      <c r="G255" s="119" t="s">
        <v>459</v>
      </c>
      <c r="H255" s="88">
        <v>271760</v>
      </c>
      <c r="I255" s="96">
        <v>0</v>
      </c>
      <c r="J255" s="97">
        <v>182000</v>
      </c>
      <c r="K255" s="97">
        <v>89760</v>
      </c>
      <c r="L255" s="88">
        <v>0</v>
      </c>
      <c r="M255" s="96">
        <v>0</v>
      </c>
      <c r="N255" s="97">
        <v>0</v>
      </c>
      <c r="O255" s="97">
        <v>0</v>
      </c>
      <c r="P255" s="40" t="str">
        <f>D255&amp;G255</f>
        <v>00001130000000000360</v>
      </c>
      <c r="Q255" s="35" t="str">
        <f>D255&amp;G255</f>
        <v>00001130000000000360</v>
      </c>
    </row>
    <row r="256" spans="2:17" ht="27.6" customHeight="1" x14ac:dyDescent="0.25">
      <c r="B256" s="85" t="s">
        <v>460</v>
      </c>
      <c r="C256" s="86" t="s">
        <v>381</v>
      </c>
      <c r="D256" s="87" t="s">
        <v>447</v>
      </c>
      <c r="E256" s="114"/>
      <c r="F256" s="115"/>
      <c r="G256" s="116" t="s">
        <v>461</v>
      </c>
      <c r="H256" s="88">
        <v>18763224</v>
      </c>
      <c r="I256" s="88">
        <v>0</v>
      </c>
      <c r="J256" s="88">
        <v>18763224</v>
      </c>
      <c r="K256" s="88">
        <v>0</v>
      </c>
      <c r="L256" s="88">
        <v>4629981.38</v>
      </c>
      <c r="M256" s="88">
        <v>0</v>
      </c>
      <c r="N256" s="88">
        <v>4629981.38</v>
      </c>
      <c r="O256" s="88">
        <v>0</v>
      </c>
      <c r="P256" s="39"/>
      <c r="Q256" s="35" t="s">
        <v>462</v>
      </c>
    </row>
    <row r="257" spans="2:17" ht="11.25" customHeight="1" x14ac:dyDescent="0.25">
      <c r="B257" s="89" t="s">
        <v>463</v>
      </c>
      <c r="C257" s="86" t="s">
        <v>381</v>
      </c>
      <c r="D257" s="87" t="s">
        <v>447</v>
      </c>
      <c r="E257" s="114"/>
      <c r="F257" s="115"/>
      <c r="G257" s="116" t="s">
        <v>464</v>
      </c>
      <c r="H257" s="88">
        <v>18763224</v>
      </c>
      <c r="I257" s="88">
        <v>0</v>
      </c>
      <c r="J257" s="88">
        <v>18763224</v>
      </c>
      <c r="K257" s="88">
        <v>0</v>
      </c>
      <c r="L257" s="88">
        <v>4629981.38</v>
      </c>
      <c r="M257" s="88">
        <v>0</v>
      </c>
      <c r="N257" s="88">
        <v>4629981.38</v>
      </c>
      <c r="O257" s="88">
        <v>0</v>
      </c>
      <c r="P257" s="39"/>
      <c r="Q257" s="35" t="s">
        <v>465</v>
      </c>
    </row>
    <row r="258" spans="2:17" ht="45.4" customHeight="1" x14ac:dyDescent="0.25">
      <c r="B258" s="90" t="s">
        <v>466</v>
      </c>
      <c r="C258" s="91" t="s">
        <v>381</v>
      </c>
      <c r="D258" s="92" t="s">
        <v>447</v>
      </c>
      <c r="E258" s="117"/>
      <c r="F258" s="118"/>
      <c r="G258" s="119" t="s">
        <v>467</v>
      </c>
      <c r="H258" s="88">
        <v>11248224</v>
      </c>
      <c r="I258" s="96">
        <v>0</v>
      </c>
      <c r="J258" s="97">
        <v>11248224</v>
      </c>
      <c r="K258" s="97">
        <v>0</v>
      </c>
      <c r="L258" s="88">
        <v>3590502.31</v>
      </c>
      <c r="M258" s="96">
        <v>0</v>
      </c>
      <c r="N258" s="97">
        <v>3590502.31</v>
      </c>
      <c r="O258" s="97">
        <v>0</v>
      </c>
      <c r="P258" s="40" t="str">
        <f>D258&amp;G258</f>
        <v>00001130000000000611</v>
      </c>
      <c r="Q258" s="35" t="str">
        <f>D258&amp;G258</f>
        <v>00001130000000000611</v>
      </c>
    </row>
    <row r="259" spans="2:17" ht="11.25" customHeight="1" x14ac:dyDescent="0.25">
      <c r="B259" s="98" t="s">
        <v>468</v>
      </c>
      <c r="C259" s="91" t="s">
        <v>381</v>
      </c>
      <c r="D259" s="92" t="s">
        <v>447</v>
      </c>
      <c r="E259" s="117"/>
      <c r="F259" s="118"/>
      <c r="G259" s="119" t="s">
        <v>469</v>
      </c>
      <c r="H259" s="88">
        <v>7515000</v>
      </c>
      <c r="I259" s="96">
        <v>0</v>
      </c>
      <c r="J259" s="97">
        <v>7515000</v>
      </c>
      <c r="K259" s="97">
        <v>0</v>
      </c>
      <c r="L259" s="88">
        <v>1039479.07</v>
      </c>
      <c r="M259" s="96">
        <v>0</v>
      </c>
      <c r="N259" s="97">
        <v>1039479.07</v>
      </c>
      <c r="O259" s="97">
        <v>0</v>
      </c>
      <c r="P259" s="40" t="str">
        <f>D259&amp;G259</f>
        <v>00001130000000000612</v>
      </c>
      <c r="Q259" s="35" t="str">
        <f>D259&amp;G259</f>
        <v>00001130000000000612</v>
      </c>
    </row>
    <row r="260" spans="2:17" ht="11.25" customHeight="1" x14ac:dyDescent="0.25">
      <c r="B260" s="85" t="s">
        <v>441</v>
      </c>
      <c r="C260" s="86" t="s">
        <v>381</v>
      </c>
      <c r="D260" s="87" t="s">
        <v>447</v>
      </c>
      <c r="E260" s="114"/>
      <c r="F260" s="115"/>
      <c r="G260" s="116" t="s">
        <v>442</v>
      </c>
      <c r="H260" s="88">
        <v>670970</v>
      </c>
      <c r="I260" s="88">
        <v>0</v>
      </c>
      <c r="J260" s="88">
        <v>356600</v>
      </c>
      <c r="K260" s="88">
        <v>314370</v>
      </c>
      <c r="L260" s="88">
        <v>342052.99</v>
      </c>
      <c r="M260" s="88">
        <v>0</v>
      </c>
      <c r="N260" s="88">
        <v>215792</v>
      </c>
      <c r="O260" s="88">
        <v>126260.99</v>
      </c>
      <c r="P260" s="39"/>
      <c r="Q260" s="35" t="s">
        <v>470</v>
      </c>
    </row>
    <row r="261" spans="2:17" ht="11.25" customHeight="1" x14ac:dyDescent="0.25">
      <c r="B261" s="89" t="s">
        <v>471</v>
      </c>
      <c r="C261" s="86" t="s">
        <v>381</v>
      </c>
      <c r="D261" s="87" t="s">
        <v>447</v>
      </c>
      <c r="E261" s="114"/>
      <c r="F261" s="115"/>
      <c r="G261" s="116" t="s">
        <v>472</v>
      </c>
      <c r="H261" s="88">
        <v>5000</v>
      </c>
      <c r="I261" s="88"/>
      <c r="J261" s="88"/>
      <c r="K261" s="88">
        <v>5000</v>
      </c>
      <c r="L261" s="88">
        <v>2304.4499999999998</v>
      </c>
      <c r="M261" s="88"/>
      <c r="N261" s="88"/>
      <c r="O261" s="88">
        <v>2304.4499999999998</v>
      </c>
      <c r="P261" s="39"/>
      <c r="Q261" s="35" t="s">
        <v>473</v>
      </c>
    </row>
    <row r="262" spans="2:17" ht="27.6" customHeight="1" x14ac:dyDescent="0.25">
      <c r="B262" s="90" t="s">
        <v>474</v>
      </c>
      <c r="C262" s="91" t="s">
        <v>381</v>
      </c>
      <c r="D262" s="92" t="s">
        <v>447</v>
      </c>
      <c r="E262" s="117"/>
      <c r="F262" s="118"/>
      <c r="G262" s="119" t="s">
        <v>475</v>
      </c>
      <c r="H262" s="88">
        <v>5000</v>
      </c>
      <c r="I262" s="96"/>
      <c r="J262" s="97"/>
      <c r="K262" s="97">
        <v>5000</v>
      </c>
      <c r="L262" s="88">
        <v>2304.4499999999998</v>
      </c>
      <c r="M262" s="96"/>
      <c r="N262" s="97"/>
      <c r="O262" s="97">
        <v>2304.4499999999998</v>
      </c>
      <c r="P262" s="40" t="str">
        <f>D262&amp;G262</f>
        <v>00001130000000000831</v>
      </c>
      <c r="Q262" s="35" t="str">
        <f>D262&amp;G262</f>
        <v>00001130000000000831</v>
      </c>
    </row>
    <row r="263" spans="2:17" ht="11.25" customHeight="1" x14ac:dyDescent="0.25">
      <c r="B263" s="85" t="s">
        <v>476</v>
      </c>
      <c r="C263" s="86" t="s">
        <v>381</v>
      </c>
      <c r="D263" s="87" t="s">
        <v>447</v>
      </c>
      <c r="E263" s="114"/>
      <c r="F263" s="115"/>
      <c r="G263" s="116" t="s">
        <v>477</v>
      </c>
      <c r="H263" s="88">
        <v>665970</v>
      </c>
      <c r="I263" s="88">
        <v>0</v>
      </c>
      <c r="J263" s="88">
        <v>356600</v>
      </c>
      <c r="K263" s="88">
        <v>309370</v>
      </c>
      <c r="L263" s="88">
        <v>339748.54</v>
      </c>
      <c r="M263" s="88">
        <v>0</v>
      </c>
      <c r="N263" s="88">
        <v>215792</v>
      </c>
      <c r="O263" s="88">
        <v>123956.54</v>
      </c>
      <c r="P263" s="39"/>
      <c r="Q263" s="35" t="s">
        <v>478</v>
      </c>
    </row>
    <row r="264" spans="2:17" ht="18.75" customHeight="1" x14ac:dyDescent="0.25">
      <c r="B264" s="90" t="s">
        <v>479</v>
      </c>
      <c r="C264" s="91" t="s">
        <v>381</v>
      </c>
      <c r="D264" s="92" t="s">
        <v>447</v>
      </c>
      <c r="E264" s="117"/>
      <c r="F264" s="118"/>
      <c r="G264" s="119" t="s">
        <v>480</v>
      </c>
      <c r="H264" s="88">
        <v>25000</v>
      </c>
      <c r="I264" s="96"/>
      <c r="J264" s="97"/>
      <c r="K264" s="97">
        <v>25000</v>
      </c>
      <c r="L264" s="88">
        <v>1611</v>
      </c>
      <c r="M264" s="96"/>
      <c r="N264" s="97"/>
      <c r="O264" s="97">
        <v>1611</v>
      </c>
      <c r="P264" s="40" t="str">
        <f>D264&amp;G264</f>
        <v>00001130000000000851</v>
      </c>
      <c r="Q264" s="35" t="str">
        <f>D264&amp;G264</f>
        <v>00001130000000000851</v>
      </c>
    </row>
    <row r="265" spans="2:17" ht="11.25" customHeight="1" x14ac:dyDescent="0.25">
      <c r="B265" s="98" t="s">
        <v>481</v>
      </c>
      <c r="C265" s="91" t="s">
        <v>381</v>
      </c>
      <c r="D265" s="92" t="s">
        <v>447</v>
      </c>
      <c r="E265" s="117"/>
      <c r="F265" s="118"/>
      <c r="G265" s="119" t="s">
        <v>482</v>
      </c>
      <c r="H265" s="88">
        <v>212600</v>
      </c>
      <c r="I265" s="96">
        <v>0</v>
      </c>
      <c r="J265" s="97">
        <v>102600</v>
      </c>
      <c r="K265" s="97">
        <v>110000</v>
      </c>
      <c r="L265" s="88">
        <v>56504</v>
      </c>
      <c r="M265" s="96">
        <v>0</v>
      </c>
      <c r="N265" s="97">
        <v>25792</v>
      </c>
      <c r="O265" s="97">
        <v>30712</v>
      </c>
      <c r="P265" s="40" t="str">
        <f>D265&amp;G265</f>
        <v>00001130000000000852</v>
      </c>
      <c r="Q265" s="35" t="str">
        <f>D265&amp;G265</f>
        <v>00001130000000000852</v>
      </c>
    </row>
    <row r="266" spans="2:17" ht="11.25" customHeight="1" x14ac:dyDescent="0.25">
      <c r="B266" s="98" t="s">
        <v>483</v>
      </c>
      <c r="C266" s="91" t="s">
        <v>381</v>
      </c>
      <c r="D266" s="92" t="s">
        <v>447</v>
      </c>
      <c r="E266" s="117"/>
      <c r="F266" s="118"/>
      <c r="G266" s="119" t="s">
        <v>484</v>
      </c>
      <c r="H266" s="88">
        <v>428370</v>
      </c>
      <c r="I266" s="96">
        <v>0</v>
      </c>
      <c r="J266" s="97">
        <v>254000</v>
      </c>
      <c r="K266" s="97">
        <v>174370</v>
      </c>
      <c r="L266" s="88">
        <v>281633.53999999998</v>
      </c>
      <c r="M266" s="96">
        <v>0</v>
      </c>
      <c r="N266" s="97">
        <v>190000</v>
      </c>
      <c r="O266" s="97">
        <v>91633.54</v>
      </c>
      <c r="P266" s="40" t="str">
        <f>D266&amp;G266</f>
        <v>00001130000000000853</v>
      </c>
      <c r="Q266" s="35" t="str">
        <f>D266&amp;G266</f>
        <v>00001130000000000853</v>
      </c>
    </row>
    <row r="267" spans="2:17" ht="11.25" customHeight="1" x14ac:dyDescent="0.25">
      <c r="B267" s="85" t="s">
        <v>485</v>
      </c>
      <c r="C267" s="86" t="s">
        <v>381</v>
      </c>
      <c r="D267" s="87" t="s">
        <v>486</v>
      </c>
      <c r="E267" s="114"/>
      <c r="F267" s="115"/>
      <c r="G267" s="116" t="s">
        <v>384</v>
      </c>
      <c r="H267" s="88">
        <v>820800</v>
      </c>
      <c r="I267" s="88">
        <v>820800</v>
      </c>
      <c r="J267" s="88">
        <v>820800</v>
      </c>
      <c r="K267" s="88">
        <v>820800</v>
      </c>
      <c r="L267" s="88">
        <v>215442.48</v>
      </c>
      <c r="M267" s="88">
        <v>410400</v>
      </c>
      <c r="N267" s="88">
        <v>410400</v>
      </c>
      <c r="O267" s="88">
        <v>215442.48</v>
      </c>
      <c r="P267" s="39"/>
      <c r="Q267" s="35" t="s">
        <v>487</v>
      </c>
    </row>
    <row r="268" spans="2:17" ht="11.25" customHeight="1" x14ac:dyDescent="0.25">
      <c r="B268" s="89" t="s">
        <v>488</v>
      </c>
      <c r="C268" s="86" t="s">
        <v>381</v>
      </c>
      <c r="D268" s="87" t="s">
        <v>489</v>
      </c>
      <c r="E268" s="114"/>
      <c r="F268" s="115"/>
      <c r="G268" s="116" t="s">
        <v>384</v>
      </c>
      <c r="H268" s="88">
        <v>820800</v>
      </c>
      <c r="I268" s="88">
        <v>820800</v>
      </c>
      <c r="J268" s="88">
        <v>820800</v>
      </c>
      <c r="K268" s="88">
        <v>820800</v>
      </c>
      <c r="L268" s="88">
        <v>215442.48</v>
      </c>
      <c r="M268" s="88">
        <v>410400</v>
      </c>
      <c r="N268" s="88">
        <v>410400</v>
      </c>
      <c r="O268" s="88">
        <v>215442.48</v>
      </c>
      <c r="P268" s="39"/>
      <c r="Q268" s="35" t="s">
        <v>490</v>
      </c>
    </row>
    <row r="269" spans="2:17" ht="45.4" customHeight="1" x14ac:dyDescent="0.25">
      <c r="B269" s="89" t="s">
        <v>389</v>
      </c>
      <c r="C269" s="86" t="s">
        <v>381</v>
      </c>
      <c r="D269" s="87" t="s">
        <v>489</v>
      </c>
      <c r="E269" s="114"/>
      <c r="F269" s="115"/>
      <c r="G269" s="116" t="s">
        <v>390</v>
      </c>
      <c r="H269" s="88">
        <v>742567</v>
      </c>
      <c r="I269" s="88"/>
      <c r="J269" s="88"/>
      <c r="K269" s="88">
        <v>742567</v>
      </c>
      <c r="L269" s="88">
        <v>204516.52</v>
      </c>
      <c r="M269" s="88"/>
      <c r="N269" s="88"/>
      <c r="O269" s="88">
        <v>204516.52</v>
      </c>
      <c r="P269" s="39"/>
      <c r="Q269" s="35" t="s">
        <v>491</v>
      </c>
    </row>
    <row r="270" spans="2:17" ht="18.75" customHeight="1" x14ac:dyDescent="0.25">
      <c r="B270" s="89" t="s">
        <v>392</v>
      </c>
      <c r="C270" s="86" t="s">
        <v>381</v>
      </c>
      <c r="D270" s="87" t="s">
        <v>489</v>
      </c>
      <c r="E270" s="114"/>
      <c r="F270" s="115"/>
      <c r="G270" s="116" t="s">
        <v>393</v>
      </c>
      <c r="H270" s="88">
        <v>742567</v>
      </c>
      <c r="I270" s="88"/>
      <c r="J270" s="88"/>
      <c r="K270" s="88">
        <v>742567</v>
      </c>
      <c r="L270" s="88">
        <v>204516.52</v>
      </c>
      <c r="M270" s="88"/>
      <c r="N270" s="88"/>
      <c r="O270" s="88">
        <v>204516.52</v>
      </c>
      <c r="P270" s="39"/>
      <c r="Q270" s="35" t="s">
        <v>492</v>
      </c>
    </row>
    <row r="271" spans="2:17" ht="18.75" customHeight="1" x14ac:dyDescent="0.25">
      <c r="B271" s="90" t="s">
        <v>395</v>
      </c>
      <c r="C271" s="91" t="s">
        <v>381</v>
      </c>
      <c r="D271" s="92" t="s">
        <v>489</v>
      </c>
      <c r="E271" s="117"/>
      <c r="F271" s="118"/>
      <c r="G271" s="119" t="s">
        <v>396</v>
      </c>
      <c r="H271" s="88">
        <v>570300</v>
      </c>
      <c r="I271" s="96"/>
      <c r="J271" s="97"/>
      <c r="K271" s="97">
        <v>570300</v>
      </c>
      <c r="L271" s="88">
        <v>159911.06</v>
      </c>
      <c r="M271" s="96"/>
      <c r="N271" s="97"/>
      <c r="O271" s="97">
        <v>159911.06</v>
      </c>
      <c r="P271" s="40" t="str">
        <f>D271&amp;G271</f>
        <v>00002030000000000121</v>
      </c>
      <c r="Q271" s="35" t="str">
        <f>D271&amp;G271</f>
        <v>00002030000000000121</v>
      </c>
    </row>
    <row r="272" spans="2:17" ht="36.6" customHeight="1" x14ac:dyDescent="0.25">
      <c r="B272" s="98" t="s">
        <v>399</v>
      </c>
      <c r="C272" s="91" t="s">
        <v>381</v>
      </c>
      <c r="D272" s="92" t="s">
        <v>489</v>
      </c>
      <c r="E272" s="117"/>
      <c r="F272" s="118"/>
      <c r="G272" s="119" t="s">
        <v>400</v>
      </c>
      <c r="H272" s="88">
        <v>172267</v>
      </c>
      <c r="I272" s="96"/>
      <c r="J272" s="97"/>
      <c r="K272" s="97">
        <v>172267</v>
      </c>
      <c r="L272" s="88">
        <v>44605.46</v>
      </c>
      <c r="M272" s="96"/>
      <c r="N272" s="97"/>
      <c r="O272" s="97">
        <v>44605.46</v>
      </c>
      <c r="P272" s="40" t="str">
        <f>D272&amp;G272</f>
        <v>00002030000000000129</v>
      </c>
      <c r="Q272" s="35" t="str">
        <f>D272&amp;G272</f>
        <v>00002030000000000129</v>
      </c>
    </row>
    <row r="273" spans="2:17" ht="18.75" customHeight="1" x14ac:dyDescent="0.25">
      <c r="B273" s="85" t="s">
        <v>404</v>
      </c>
      <c r="C273" s="86" t="s">
        <v>381</v>
      </c>
      <c r="D273" s="87" t="s">
        <v>489</v>
      </c>
      <c r="E273" s="114"/>
      <c r="F273" s="115"/>
      <c r="G273" s="116" t="s">
        <v>381</v>
      </c>
      <c r="H273" s="88">
        <v>78233</v>
      </c>
      <c r="I273" s="88"/>
      <c r="J273" s="88"/>
      <c r="K273" s="88">
        <v>78233</v>
      </c>
      <c r="L273" s="88">
        <v>10925.96</v>
      </c>
      <c r="M273" s="88"/>
      <c r="N273" s="88"/>
      <c r="O273" s="88">
        <v>10925.96</v>
      </c>
      <c r="P273" s="39"/>
      <c r="Q273" s="35" t="s">
        <v>493</v>
      </c>
    </row>
    <row r="274" spans="2:17" ht="27.6" customHeight="1" x14ac:dyDescent="0.25">
      <c r="B274" s="89" t="s">
        <v>406</v>
      </c>
      <c r="C274" s="86" t="s">
        <v>381</v>
      </c>
      <c r="D274" s="87" t="s">
        <v>489</v>
      </c>
      <c r="E274" s="114"/>
      <c r="F274" s="115"/>
      <c r="G274" s="116" t="s">
        <v>407</v>
      </c>
      <c r="H274" s="88">
        <v>78233</v>
      </c>
      <c r="I274" s="88"/>
      <c r="J274" s="88"/>
      <c r="K274" s="88">
        <v>78233</v>
      </c>
      <c r="L274" s="88">
        <v>10925.96</v>
      </c>
      <c r="M274" s="88"/>
      <c r="N274" s="88"/>
      <c r="O274" s="88">
        <v>10925.96</v>
      </c>
      <c r="P274" s="39"/>
      <c r="Q274" s="35" t="s">
        <v>494</v>
      </c>
    </row>
    <row r="275" spans="2:17" ht="11.25" customHeight="1" x14ac:dyDescent="0.25">
      <c r="B275" s="90" t="s">
        <v>409</v>
      </c>
      <c r="C275" s="91" t="s">
        <v>381</v>
      </c>
      <c r="D275" s="92" t="s">
        <v>489</v>
      </c>
      <c r="E275" s="117"/>
      <c r="F275" s="118"/>
      <c r="G275" s="119" t="s">
        <v>410</v>
      </c>
      <c r="H275" s="88">
        <v>78233</v>
      </c>
      <c r="I275" s="96"/>
      <c r="J275" s="97"/>
      <c r="K275" s="97">
        <v>78233</v>
      </c>
      <c r="L275" s="88">
        <v>10925.96</v>
      </c>
      <c r="M275" s="96"/>
      <c r="N275" s="97"/>
      <c r="O275" s="97">
        <v>10925.96</v>
      </c>
      <c r="P275" s="40" t="str">
        <f>D275&amp;G275</f>
        <v>00002030000000000244</v>
      </c>
      <c r="Q275" s="35" t="str">
        <f>D275&amp;G275</f>
        <v>00002030000000000244</v>
      </c>
    </row>
    <row r="276" spans="2:17" ht="11.25" customHeight="1" x14ac:dyDescent="0.25">
      <c r="B276" s="85" t="s">
        <v>420</v>
      </c>
      <c r="C276" s="86" t="s">
        <v>381</v>
      </c>
      <c r="D276" s="87" t="s">
        <v>489</v>
      </c>
      <c r="E276" s="114"/>
      <c r="F276" s="115"/>
      <c r="G276" s="116" t="s">
        <v>5</v>
      </c>
      <c r="H276" s="88">
        <v>0</v>
      </c>
      <c r="I276" s="88">
        <v>820800</v>
      </c>
      <c r="J276" s="88">
        <v>820800</v>
      </c>
      <c r="K276" s="88">
        <v>0</v>
      </c>
      <c r="L276" s="88">
        <v>0</v>
      </c>
      <c r="M276" s="88">
        <v>410400</v>
      </c>
      <c r="N276" s="88">
        <v>410400</v>
      </c>
      <c r="O276" s="88">
        <v>0</v>
      </c>
      <c r="P276" s="39"/>
      <c r="Q276" s="35" t="s">
        <v>495</v>
      </c>
    </row>
    <row r="277" spans="2:17" ht="11.25" customHeight="1" x14ac:dyDescent="0.25">
      <c r="B277" s="90" t="s">
        <v>422</v>
      </c>
      <c r="C277" s="91" t="s">
        <v>381</v>
      </c>
      <c r="D277" s="92" t="s">
        <v>489</v>
      </c>
      <c r="E277" s="117"/>
      <c r="F277" s="118"/>
      <c r="G277" s="119" t="s">
        <v>423</v>
      </c>
      <c r="H277" s="88">
        <v>0</v>
      </c>
      <c r="I277" s="96">
        <v>820800</v>
      </c>
      <c r="J277" s="97">
        <v>820800</v>
      </c>
      <c r="K277" s="97">
        <v>0</v>
      </c>
      <c r="L277" s="88">
        <v>0</v>
      </c>
      <c r="M277" s="96">
        <v>410400</v>
      </c>
      <c r="N277" s="97">
        <v>410400</v>
      </c>
      <c r="O277" s="97">
        <v>0</v>
      </c>
      <c r="P277" s="40" t="str">
        <f>D277&amp;G277</f>
        <v>00002030000000000530</v>
      </c>
      <c r="Q277" s="35" t="str">
        <f>D277&amp;G277</f>
        <v>00002030000000000530</v>
      </c>
    </row>
    <row r="278" spans="2:17" ht="18.75" customHeight="1" x14ac:dyDescent="0.25">
      <c r="B278" s="85" t="s">
        <v>496</v>
      </c>
      <c r="C278" s="86" t="s">
        <v>381</v>
      </c>
      <c r="D278" s="87" t="s">
        <v>497</v>
      </c>
      <c r="E278" s="114"/>
      <c r="F278" s="115"/>
      <c r="G278" s="116" t="s">
        <v>384</v>
      </c>
      <c r="H278" s="88">
        <v>3728200</v>
      </c>
      <c r="I278" s="88">
        <v>0</v>
      </c>
      <c r="J278" s="88">
        <v>3255200</v>
      </c>
      <c r="K278" s="88">
        <v>473000</v>
      </c>
      <c r="L278" s="88">
        <v>1296266.55</v>
      </c>
      <c r="M278" s="88">
        <v>0</v>
      </c>
      <c r="N278" s="88">
        <v>1261017.1299999999</v>
      </c>
      <c r="O278" s="88">
        <v>35249.42</v>
      </c>
      <c r="P278" s="39"/>
      <c r="Q278" s="35" t="s">
        <v>498</v>
      </c>
    </row>
    <row r="279" spans="2:17" ht="27.6" customHeight="1" x14ac:dyDescent="0.25">
      <c r="B279" s="89" t="s">
        <v>499</v>
      </c>
      <c r="C279" s="86" t="s">
        <v>381</v>
      </c>
      <c r="D279" s="87" t="s">
        <v>500</v>
      </c>
      <c r="E279" s="114"/>
      <c r="F279" s="115"/>
      <c r="G279" s="116" t="s">
        <v>384</v>
      </c>
      <c r="H279" s="88">
        <v>3674200</v>
      </c>
      <c r="I279" s="88">
        <v>0</v>
      </c>
      <c r="J279" s="88">
        <v>3255200</v>
      </c>
      <c r="K279" s="88">
        <v>419000</v>
      </c>
      <c r="L279" s="88">
        <v>1267458.4099999999</v>
      </c>
      <c r="M279" s="88">
        <v>0</v>
      </c>
      <c r="N279" s="88">
        <v>1261017.1299999999</v>
      </c>
      <c r="O279" s="88">
        <v>6441.28</v>
      </c>
      <c r="P279" s="39"/>
      <c r="Q279" s="35" t="s">
        <v>501</v>
      </c>
    </row>
    <row r="280" spans="2:17" ht="18.75" customHeight="1" x14ac:dyDescent="0.25">
      <c r="B280" s="89" t="s">
        <v>404</v>
      </c>
      <c r="C280" s="86" t="s">
        <v>381</v>
      </c>
      <c r="D280" s="87" t="s">
        <v>500</v>
      </c>
      <c r="E280" s="114"/>
      <c r="F280" s="115"/>
      <c r="G280" s="116" t="s">
        <v>381</v>
      </c>
      <c r="H280" s="88">
        <v>419000</v>
      </c>
      <c r="I280" s="88"/>
      <c r="J280" s="88"/>
      <c r="K280" s="88">
        <v>419000</v>
      </c>
      <c r="L280" s="88">
        <v>6441.28</v>
      </c>
      <c r="M280" s="88"/>
      <c r="N280" s="88"/>
      <c r="O280" s="88">
        <v>6441.28</v>
      </c>
      <c r="P280" s="39"/>
      <c r="Q280" s="35" t="s">
        <v>502</v>
      </c>
    </row>
    <row r="281" spans="2:17" ht="27.6" customHeight="1" x14ac:dyDescent="0.25">
      <c r="B281" s="89" t="s">
        <v>406</v>
      </c>
      <c r="C281" s="86" t="s">
        <v>381</v>
      </c>
      <c r="D281" s="87" t="s">
        <v>500</v>
      </c>
      <c r="E281" s="114"/>
      <c r="F281" s="115"/>
      <c r="G281" s="116" t="s">
        <v>407</v>
      </c>
      <c r="H281" s="88">
        <v>419000</v>
      </c>
      <c r="I281" s="88"/>
      <c r="J281" s="88"/>
      <c r="K281" s="88">
        <v>419000</v>
      </c>
      <c r="L281" s="88">
        <v>6441.28</v>
      </c>
      <c r="M281" s="88"/>
      <c r="N281" s="88"/>
      <c r="O281" s="88">
        <v>6441.28</v>
      </c>
      <c r="P281" s="39"/>
      <c r="Q281" s="35" t="s">
        <v>503</v>
      </c>
    </row>
    <row r="282" spans="2:17" ht="11.25" customHeight="1" x14ac:dyDescent="0.25">
      <c r="B282" s="90" t="s">
        <v>409</v>
      </c>
      <c r="C282" s="91" t="s">
        <v>381</v>
      </c>
      <c r="D282" s="92" t="s">
        <v>500</v>
      </c>
      <c r="E282" s="117"/>
      <c r="F282" s="118"/>
      <c r="G282" s="119" t="s">
        <v>410</v>
      </c>
      <c r="H282" s="88">
        <v>419000</v>
      </c>
      <c r="I282" s="96"/>
      <c r="J282" s="97"/>
      <c r="K282" s="97">
        <v>419000</v>
      </c>
      <c r="L282" s="88">
        <v>6441.28</v>
      </c>
      <c r="M282" s="96"/>
      <c r="N282" s="97"/>
      <c r="O282" s="97">
        <v>6441.28</v>
      </c>
      <c r="P282" s="40" t="str">
        <f>D282&amp;G282</f>
        <v>00003100000000000244</v>
      </c>
      <c r="Q282" s="35" t="str">
        <f>D282&amp;G282</f>
        <v>00003100000000000244</v>
      </c>
    </row>
    <row r="283" spans="2:17" ht="27.6" customHeight="1" x14ac:dyDescent="0.25">
      <c r="B283" s="85" t="s">
        <v>460</v>
      </c>
      <c r="C283" s="86" t="s">
        <v>381</v>
      </c>
      <c r="D283" s="87" t="s">
        <v>500</v>
      </c>
      <c r="E283" s="114"/>
      <c r="F283" s="115"/>
      <c r="G283" s="116" t="s">
        <v>461</v>
      </c>
      <c r="H283" s="88">
        <v>3255200</v>
      </c>
      <c r="I283" s="88">
        <v>0</v>
      </c>
      <c r="J283" s="88">
        <v>3255200</v>
      </c>
      <c r="K283" s="88">
        <v>0</v>
      </c>
      <c r="L283" s="88">
        <v>1261017.1299999999</v>
      </c>
      <c r="M283" s="88">
        <v>0</v>
      </c>
      <c r="N283" s="88">
        <v>1261017.1299999999</v>
      </c>
      <c r="O283" s="88">
        <v>0</v>
      </c>
      <c r="P283" s="39"/>
      <c r="Q283" s="35" t="s">
        <v>504</v>
      </c>
    </row>
    <row r="284" spans="2:17" ht="11.25" customHeight="1" x14ac:dyDescent="0.25">
      <c r="B284" s="89" t="s">
        <v>463</v>
      </c>
      <c r="C284" s="86" t="s">
        <v>381</v>
      </c>
      <c r="D284" s="87" t="s">
        <v>500</v>
      </c>
      <c r="E284" s="114"/>
      <c r="F284" s="115"/>
      <c r="G284" s="116" t="s">
        <v>464</v>
      </c>
      <c r="H284" s="88">
        <v>3255200</v>
      </c>
      <c r="I284" s="88">
        <v>0</v>
      </c>
      <c r="J284" s="88">
        <v>3255200</v>
      </c>
      <c r="K284" s="88">
        <v>0</v>
      </c>
      <c r="L284" s="88">
        <v>1261017.1299999999</v>
      </c>
      <c r="M284" s="88">
        <v>0</v>
      </c>
      <c r="N284" s="88">
        <v>1261017.1299999999</v>
      </c>
      <c r="O284" s="88">
        <v>0</v>
      </c>
      <c r="P284" s="39"/>
      <c r="Q284" s="35" t="s">
        <v>505</v>
      </c>
    </row>
    <row r="285" spans="2:17" ht="45.4" customHeight="1" x14ac:dyDescent="0.25">
      <c r="B285" s="90" t="s">
        <v>466</v>
      </c>
      <c r="C285" s="91" t="s">
        <v>381</v>
      </c>
      <c r="D285" s="92" t="s">
        <v>500</v>
      </c>
      <c r="E285" s="117"/>
      <c r="F285" s="118"/>
      <c r="G285" s="119" t="s">
        <v>467</v>
      </c>
      <c r="H285" s="88">
        <v>3255200</v>
      </c>
      <c r="I285" s="96">
        <v>0</v>
      </c>
      <c r="J285" s="97">
        <v>3255200</v>
      </c>
      <c r="K285" s="97">
        <v>0</v>
      </c>
      <c r="L285" s="88">
        <v>1261017.1299999999</v>
      </c>
      <c r="M285" s="96">
        <v>0</v>
      </c>
      <c r="N285" s="97">
        <v>1261017.1299999999</v>
      </c>
      <c r="O285" s="97">
        <v>0</v>
      </c>
      <c r="P285" s="40" t="str">
        <f>D285&amp;G285</f>
        <v>00003100000000000611</v>
      </c>
      <c r="Q285" s="35" t="str">
        <f>D285&amp;G285</f>
        <v>00003100000000000611</v>
      </c>
    </row>
    <row r="286" spans="2:17" ht="18.75" customHeight="1" x14ac:dyDescent="0.25">
      <c r="B286" s="85" t="s">
        <v>506</v>
      </c>
      <c r="C286" s="86" t="s">
        <v>381</v>
      </c>
      <c r="D286" s="87" t="s">
        <v>507</v>
      </c>
      <c r="E286" s="114"/>
      <c r="F286" s="115"/>
      <c r="G286" s="116" t="s">
        <v>384</v>
      </c>
      <c r="H286" s="88">
        <v>54000</v>
      </c>
      <c r="I286" s="88"/>
      <c r="J286" s="88"/>
      <c r="K286" s="88">
        <v>54000</v>
      </c>
      <c r="L286" s="88">
        <v>28808.14</v>
      </c>
      <c r="M286" s="88"/>
      <c r="N286" s="88"/>
      <c r="O286" s="88">
        <v>28808.14</v>
      </c>
      <c r="P286" s="39"/>
      <c r="Q286" s="35" t="s">
        <v>508</v>
      </c>
    </row>
    <row r="287" spans="2:17" ht="18.75" customHeight="1" x14ac:dyDescent="0.25">
      <c r="B287" s="89" t="s">
        <v>404</v>
      </c>
      <c r="C287" s="86" t="s">
        <v>381</v>
      </c>
      <c r="D287" s="87" t="s">
        <v>507</v>
      </c>
      <c r="E287" s="114"/>
      <c r="F287" s="115"/>
      <c r="G287" s="116" t="s">
        <v>381</v>
      </c>
      <c r="H287" s="88">
        <v>54000</v>
      </c>
      <c r="I287" s="88"/>
      <c r="J287" s="88"/>
      <c r="K287" s="88">
        <v>54000</v>
      </c>
      <c r="L287" s="88">
        <v>28808.14</v>
      </c>
      <c r="M287" s="88"/>
      <c r="N287" s="88"/>
      <c r="O287" s="88">
        <v>28808.14</v>
      </c>
      <c r="P287" s="39"/>
      <c r="Q287" s="35" t="s">
        <v>509</v>
      </c>
    </row>
    <row r="288" spans="2:17" ht="27.6" customHeight="1" x14ac:dyDescent="0.25">
      <c r="B288" s="89" t="s">
        <v>406</v>
      </c>
      <c r="C288" s="86" t="s">
        <v>381</v>
      </c>
      <c r="D288" s="87" t="s">
        <v>507</v>
      </c>
      <c r="E288" s="114"/>
      <c r="F288" s="115"/>
      <c r="G288" s="116" t="s">
        <v>407</v>
      </c>
      <c r="H288" s="88">
        <v>54000</v>
      </c>
      <c r="I288" s="88"/>
      <c r="J288" s="88"/>
      <c r="K288" s="88">
        <v>54000</v>
      </c>
      <c r="L288" s="88">
        <v>28808.14</v>
      </c>
      <c r="M288" s="88"/>
      <c r="N288" s="88"/>
      <c r="O288" s="88">
        <v>28808.14</v>
      </c>
      <c r="P288" s="39"/>
      <c r="Q288" s="35" t="s">
        <v>510</v>
      </c>
    </row>
    <row r="289" spans="2:17" ht="11.25" customHeight="1" x14ac:dyDescent="0.25">
      <c r="B289" s="90" t="s">
        <v>409</v>
      </c>
      <c r="C289" s="91" t="s">
        <v>381</v>
      </c>
      <c r="D289" s="92" t="s">
        <v>507</v>
      </c>
      <c r="E289" s="117"/>
      <c r="F289" s="118"/>
      <c r="G289" s="119" t="s">
        <v>410</v>
      </c>
      <c r="H289" s="88">
        <v>54000</v>
      </c>
      <c r="I289" s="96"/>
      <c r="J289" s="97"/>
      <c r="K289" s="97">
        <v>54000</v>
      </c>
      <c r="L289" s="88">
        <v>28808.14</v>
      </c>
      <c r="M289" s="96"/>
      <c r="N289" s="97"/>
      <c r="O289" s="97">
        <v>28808.14</v>
      </c>
      <c r="P289" s="40" t="str">
        <f>D289&amp;G289</f>
        <v>00003140000000000244</v>
      </c>
      <c r="Q289" s="35" t="str">
        <f>D289&amp;G289</f>
        <v>00003140000000000244</v>
      </c>
    </row>
    <row r="290" spans="2:17" ht="11.25" customHeight="1" x14ac:dyDescent="0.25">
      <c r="B290" s="85" t="s">
        <v>511</v>
      </c>
      <c r="C290" s="86" t="s">
        <v>381</v>
      </c>
      <c r="D290" s="87" t="s">
        <v>512</v>
      </c>
      <c r="E290" s="114"/>
      <c r="F290" s="115"/>
      <c r="G290" s="116" t="s">
        <v>384</v>
      </c>
      <c r="H290" s="88">
        <v>107617095.52</v>
      </c>
      <c r="I290" s="88">
        <v>0</v>
      </c>
      <c r="J290" s="88">
        <v>95366266.430000007</v>
      </c>
      <c r="K290" s="88">
        <v>12250829.09</v>
      </c>
      <c r="L290" s="88">
        <v>11539032.6</v>
      </c>
      <c r="M290" s="88">
        <v>0</v>
      </c>
      <c r="N290" s="88">
        <v>8330699.6500000004</v>
      </c>
      <c r="O290" s="88">
        <v>3208332.95</v>
      </c>
      <c r="P290" s="39"/>
      <c r="Q290" s="35" t="s">
        <v>513</v>
      </c>
    </row>
    <row r="291" spans="2:17" ht="11.25" customHeight="1" x14ac:dyDescent="0.25">
      <c r="B291" s="89" t="s">
        <v>514</v>
      </c>
      <c r="C291" s="86" t="s">
        <v>381</v>
      </c>
      <c r="D291" s="87" t="s">
        <v>515</v>
      </c>
      <c r="E291" s="114"/>
      <c r="F291" s="115"/>
      <c r="G291" s="116" t="s">
        <v>384</v>
      </c>
      <c r="H291" s="88">
        <v>44200</v>
      </c>
      <c r="I291" s="88">
        <v>0</v>
      </c>
      <c r="J291" s="88">
        <v>44200</v>
      </c>
      <c r="K291" s="88">
        <v>0</v>
      </c>
      <c r="L291" s="88">
        <v>0</v>
      </c>
      <c r="M291" s="88">
        <v>0</v>
      </c>
      <c r="N291" s="88">
        <v>0</v>
      </c>
      <c r="O291" s="88">
        <v>0</v>
      </c>
      <c r="P291" s="39"/>
      <c r="Q291" s="35" t="s">
        <v>516</v>
      </c>
    </row>
    <row r="292" spans="2:17" ht="18.75" customHeight="1" x14ac:dyDescent="0.25">
      <c r="B292" s="89" t="s">
        <v>404</v>
      </c>
      <c r="C292" s="86" t="s">
        <v>381</v>
      </c>
      <c r="D292" s="87" t="s">
        <v>515</v>
      </c>
      <c r="E292" s="114"/>
      <c r="F292" s="115"/>
      <c r="G292" s="116" t="s">
        <v>381</v>
      </c>
      <c r="H292" s="88">
        <v>44200</v>
      </c>
      <c r="I292" s="88">
        <v>0</v>
      </c>
      <c r="J292" s="88">
        <v>44200</v>
      </c>
      <c r="K292" s="88">
        <v>0</v>
      </c>
      <c r="L292" s="88">
        <v>0</v>
      </c>
      <c r="M292" s="88">
        <v>0</v>
      </c>
      <c r="N292" s="88">
        <v>0</v>
      </c>
      <c r="O292" s="88">
        <v>0</v>
      </c>
      <c r="P292" s="39"/>
      <c r="Q292" s="35" t="s">
        <v>517</v>
      </c>
    </row>
    <row r="293" spans="2:17" ht="27.6" customHeight="1" x14ac:dyDescent="0.25">
      <c r="B293" s="89" t="s">
        <v>406</v>
      </c>
      <c r="C293" s="86" t="s">
        <v>381</v>
      </c>
      <c r="D293" s="87" t="s">
        <v>515</v>
      </c>
      <c r="E293" s="114"/>
      <c r="F293" s="115"/>
      <c r="G293" s="116" t="s">
        <v>407</v>
      </c>
      <c r="H293" s="88">
        <v>44200</v>
      </c>
      <c r="I293" s="88">
        <v>0</v>
      </c>
      <c r="J293" s="88">
        <v>44200</v>
      </c>
      <c r="K293" s="88">
        <v>0</v>
      </c>
      <c r="L293" s="88">
        <v>0</v>
      </c>
      <c r="M293" s="88">
        <v>0</v>
      </c>
      <c r="N293" s="88">
        <v>0</v>
      </c>
      <c r="O293" s="88">
        <v>0</v>
      </c>
      <c r="P293" s="39"/>
      <c r="Q293" s="35" t="s">
        <v>518</v>
      </c>
    </row>
    <row r="294" spans="2:17" ht="11.25" customHeight="1" x14ac:dyDescent="0.25">
      <c r="B294" s="90" t="s">
        <v>409</v>
      </c>
      <c r="C294" s="91" t="s">
        <v>381</v>
      </c>
      <c r="D294" s="92" t="s">
        <v>515</v>
      </c>
      <c r="E294" s="117"/>
      <c r="F294" s="118"/>
      <c r="G294" s="119" t="s">
        <v>410</v>
      </c>
      <c r="H294" s="88">
        <v>44200</v>
      </c>
      <c r="I294" s="96">
        <v>0</v>
      </c>
      <c r="J294" s="97">
        <v>44200</v>
      </c>
      <c r="K294" s="97">
        <v>0</v>
      </c>
      <c r="L294" s="88">
        <v>0</v>
      </c>
      <c r="M294" s="96">
        <v>0</v>
      </c>
      <c r="N294" s="97">
        <v>0</v>
      </c>
      <c r="O294" s="97">
        <v>0</v>
      </c>
      <c r="P294" s="40" t="str">
        <f>D294&amp;G294</f>
        <v>00004050000000000244</v>
      </c>
      <c r="Q294" s="35" t="str">
        <f>D294&amp;G294</f>
        <v>00004050000000000244</v>
      </c>
    </row>
    <row r="295" spans="2:17" ht="11.25" customHeight="1" x14ac:dyDescent="0.25">
      <c r="B295" s="85" t="s">
        <v>519</v>
      </c>
      <c r="C295" s="86" t="s">
        <v>381</v>
      </c>
      <c r="D295" s="87" t="s">
        <v>520</v>
      </c>
      <c r="E295" s="114"/>
      <c r="F295" s="115"/>
      <c r="G295" s="116" t="s">
        <v>384</v>
      </c>
      <c r="H295" s="88">
        <v>6987300</v>
      </c>
      <c r="I295" s="88">
        <v>0</v>
      </c>
      <c r="J295" s="88">
        <v>6987300</v>
      </c>
      <c r="K295" s="88">
        <v>0</v>
      </c>
      <c r="L295" s="88">
        <v>1687452.24</v>
      </c>
      <c r="M295" s="88">
        <v>0</v>
      </c>
      <c r="N295" s="88">
        <v>1687452.24</v>
      </c>
      <c r="O295" s="88">
        <v>0</v>
      </c>
      <c r="P295" s="39"/>
      <c r="Q295" s="35" t="s">
        <v>521</v>
      </c>
    </row>
    <row r="296" spans="2:17" ht="18.75" customHeight="1" x14ac:dyDescent="0.25">
      <c r="B296" s="89" t="s">
        <v>404</v>
      </c>
      <c r="C296" s="86" t="s">
        <v>381</v>
      </c>
      <c r="D296" s="87" t="s">
        <v>520</v>
      </c>
      <c r="E296" s="114"/>
      <c r="F296" s="115"/>
      <c r="G296" s="116" t="s">
        <v>381</v>
      </c>
      <c r="H296" s="88">
        <v>6987300</v>
      </c>
      <c r="I296" s="88">
        <v>0</v>
      </c>
      <c r="J296" s="88">
        <v>6987300</v>
      </c>
      <c r="K296" s="88">
        <v>0</v>
      </c>
      <c r="L296" s="88">
        <v>1687452.24</v>
      </c>
      <c r="M296" s="88">
        <v>0</v>
      </c>
      <c r="N296" s="88">
        <v>1687452.24</v>
      </c>
      <c r="O296" s="88">
        <v>0</v>
      </c>
      <c r="P296" s="39"/>
      <c r="Q296" s="35" t="s">
        <v>522</v>
      </c>
    </row>
    <row r="297" spans="2:17" ht="27.6" customHeight="1" x14ac:dyDescent="0.25">
      <c r="B297" s="89" t="s">
        <v>406</v>
      </c>
      <c r="C297" s="86" t="s">
        <v>381</v>
      </c>
      <c r="D297" s="87" t="s">
        <v>520</v>
      </c>
      <c r="E297" s="114"/>
      <c r="F297" s="115"/>
      <c r="G297" s="116" t="s">
        <v>407</v>
      </c>
      <c r="H297" s="88">
        <v>6987300</v>
      </c>
      <c r="I297" s="88">
        <v>0</v>
      </c>
      <c r="J297" s="88">
        <v>6987300</v>
      </c>
      <c r="K297" s="88">
        <v>0</v>
      </c>
      <c r="L297" s="88">
        <v>1687452.24</v>
      </c>
      <c r="M297" s="88">
        <v>0</v>
      </c>
      <c r="N297" s="88">
        <v>1687452.24</v>
      </c>
      <c r="O297" s="88">
        <v>0</v>
      </c>
      <c r="P297" s="39"/>
      <c r="Q297" s="35" t="s">
        <v>523</v>
      </c>
    </row>
    <row r="298" spans="2:17" ht="11.25" customHeight="1" x14ac:dyDescent="0.25">
      <c r="B298" s="90" t="s">
        <v>409</v>
      </c>
      <c r="C298" s="91" t="s">
        <v>381</v>
      </c>
      <c r="D298" s="92" t="s">
        <v>520</v>
      </c>
      <c r="E298" s="117"/>
      <c r="F298" s="118"/>
      <c r="G298" s="119" t="s">
        <v>410</v>
      </c>
      <c r="H298" s="88">
        <v>6987300</v>
      </c>
      <c r="I298" s="96">
        <v>0</v>
      </c>
      <c r="J298" s="97">
        <v>6987300</v>
      </c>
      <c r="K298" s="97">
        <v>0</v>
      </c>
      <c r="L298" s="88">
        <v>1687452.24</v>
      </c>
      <c r="M298" s="96">
        <v>0</v>
      </c>
      <c r="N298" s="97">
        <v>1687452.24</v>
      </c>
      <c r="O298" s="97">
        <v>0</v>
      </c>
      <c r="P298" s="40" t="str">
        <f>D298&amp;G298</f>
        <v>00004080000000000244</v>
      </c>
      <c r="Q298" s="35" t="str">
        <f>D298&amp;G298</f>
        <v>00004080000000000244</v>
      </c>
    </row>
    <row r="299" spans="2:17" ht="11.25" customHeight="1" x14ac:dyDescent="0.25">
      <c r="B299" s="85" t="s">
        <v>524</v>
      </c>
      <c r="C299" s="86" t="s">
        <v>381</v>
      </c>
      <c r="D299" s="87" t="s">
        <v>525</v>
      </c>
      <c r="E299" s="114"/>
      <c r="F299" s="115"/>
      <c r="G299" s="116" t="s">
        <v>384</v>
      </c>
      <c r="H299" s="88">
        <v>99712001.950000003</v>
      </c>
      <c r="I299" s="88">
        <v>0</v>
      </c>
      <c r="J299" s="88">
        <v>87476172.859999999</v>
      </c>
      <c r="K299" s="88">
        <v>12235829.09</v>
      </c>
      <c r="L299" s="88">
        <v>9771495.3200000003</v>
      </c>
      <c r="M299" s="88">
        <v>0</v>
      </c>
      <c r="N299" s="88">
        <v>6572747.4100000001</v>
      </c>
      <c r="O299" s="88">
        <v>3198747.91</v>
      </c>
      <c r="P299" s="39"/>
      <c r="Q299" s="35" t="s">
        <v>526</v>
      </c>
    </row>
    <row r="300" spans="2:17" ht="18.75" customHeight="1" x14ac:dyDescent="0.25">
      <c r="B300" s="89" t="s">
        <v>404</v>
      </c>
      <c r="C300" s="86" t="s">
        <v>381</v>
      </c>
      <c r="D300" s="87" t="s">
        <v>525</v>
      </c>
      <c r="E300" s="114"/>
      <c r="F300" s="115"/>
      <c r="G300" s="116" t="s">
        <v>381</v>
      </c>
      <c r="H300" s="88">
        <v>99712001.950000003</v>
      </c>
      <c r="I300" s="88">
        <v>0</v>
      </c>
      <c r="J300" s="88">
        <v>87476172.859999999</v>
      </c>
      <c r="K300" s="88">
        <v>12235829.09</v>
      </c>
      <c r="L300" s="88">
        <v>9771495.3200000003</v>
      </c>
      <c r="M300" s="88">
        <v>0</v>
      </c>
      <c r="N300" s="88">
        <v>6572747.4100000001</v>
      </c>
      <c r="O300" s="88">
        <v>3198747.91</v>
      </c>
      <c r="P300" s="39"/>
      <c r="Q300" s="35" t="s">
        <v>527</v>
      </c>
    </row>
    <row r="301" spans="2:17" ht="27.6" customHeight="1" x14ac:dyDescent="0.25">
      <c r="B301" s="89" t="s">
        <v>406</v>
      </c>
      <c r="C301" s="86" t="s">
        <v>381</v>
      </c>
      <c r="D301" s="87" t="s">
        <v>525</v>
      </c>
      <c r="E301" s="114"/>
      <c r="F301" s="115"/>
      <c r="G301" s="116" t="s">
        <v>407</v>
      </c>
      <c r="H301" s="88">
        <v>99712001.950000003</v>
      </c>
      <c r="I301" s="88">
        <v>0</v>
      </c>
      <c r="J301" s="88">
        <v>87476172.859999999</v>
      </c>
      <c r="K301" s="88">
        <v>12235829.09</v>
      </c>
      <c r="L301" s="88">
        <v>9771495.3200000003</v>
      </c>
      <c r="M301" s="88">
        <v>0</v>
      </c>
      <c r="N301" s="88">
        <v>6572747.4100000001</v>
      </c>
      <c r="O301" s="88">
        <v>3198747.91</v>
      </c>
      <c r="P301" s="39"/>
      <c r="Q301" s="35" t="s">
        <v>528</v>
      </c>
    </row>
    <row r="302" spans="2:17" ht="27.6" customHeight="1" x14ac:dyDescent="0.25">
      <c r="B302" s="90" t="s">
        <v>529</v>
      </c>
      <c r="C302" s="91" t="s">
        <v>381</v>
      </c>
      <c r="D302" s="92" t="s">
        <v>525</v>
      </c>
      <c r="E302" s="117"/>
      <c r="F302" s="118"/>
      <c r="G302" s="119" t="s">
        <v>530</v>
      </c>
      <c r="H302" s="88">
        <v>6498588.4400000004</v>
      </c>
      <c r="I302" s="96">
        <v>0</v>
      </c>
      <c r="J302" s="97">
        <v>6498588.4400000004</v>
      </c>
      <c r="K302" s="97">
        <v>0</v>
      </c>
      <c r="L302" s="88">
        <v>0</v>
      </c>
      <c r="M302" s="96">
        <v>0</v>
      </c>
      <c r="N302" s="97">
        <v>0</v>
      </c>
      <c r="O302" s="97">
        <v>0</v>
      </c>
      <c r="P302" s="40" t="str">
        <f>D302&amp;G302</f>
        <v>00004090000000000243</v>
      </c>
      <c r="Q302" s="35" t="str">
        <f>D302&amp;G302</f>
        <v>00004090000000000243</v>
      </c>
    </row>
    <row r="303" spans="2:17" ht="11.25" customHeight="1" x14ac:dyDescent="0.25">
      <c r="B303" s="98" t="s">
        <v>409</v>
      </c>
      <c r="C303" s="91" t="s">
        <v>381</v>
      </c>
      <c r="D303" s="92" t="s">
        <v>525</v>
      </c>
      <c r="E303" s="117"/>
      <c r="F303" s="118"/>
      <c r="G303" s="119" t="s">
        <v>410</v>
      </c>
      <c r="H303" s="88">
        <v>93213413.510000005</v>
      </c>
      <c r="I303" s="96">
        <v>0</v>
      </c>
      <c r="J303" s="97">
        <v>80977584.420000002</v>
      </c>
      <c r="K303" s="97">
        <v>12235829.09</v>
      </c>
      <c r="L303" s="88">
        <v>9771495.3200000003</v>
      </c>
      <c r="M303" s="96">
        <v>0</v>
      </c>
      <c r="N303" s="97">
        <v>6572747.4100000001</v>
      </c>
      <c r="O303" s="97">
        <v>3198747.91</v>
      </c>
      <c r="P303" s="40" t="str">
        <f>D303&amp;G303</f>
        <v>00004090000000000244</v>
      </c>
      <c r="Q303" s="35" t="str">
        <f>D303&amp;G303</f>
        <v>00004090000000000244</v>
      </c>
    </row>
    <row r="304" spans="2:17" ht="11.25" customHeight="1" x14ac:dyDescent="0.25">
      <c r="B304" s="85" t="s">
        <v>531</v>
      </c>
      <c r="C304" s="86" t="s">
        <v>381</v>
      </c>
      <c r="D304" s="87" t="s">
        <v>532</v>
      </c>
      <c r="E304" s="114"/>
      <c r="F304" s="115"/>
      <c r="G304" s="116" t="s">
        <v>384</v>
      </c>
      <c r="H304" s="88">
        <v>873593.57</v>
      </c>
      <c r="I304" s="88">
        <v>0</v>
      </c>
      <c r="J304" s="88">
        <v>858593.57</v>
      </c>
      <c r="K304" s="88">
        <v>15000</v>
      </c>
      <c r="L304" s="88">
        <v>80085.039999999994</v>
      </c>
      <c r="M304" s="88">
        <v>0</v>
      </c>
      <c r="N304" s="88">
        <v>70500</v>
      </c>
      <c r="O304" s="88">
        <v>9585.0400000000009</v>
      </c>
      <c r="P304" s="39"/>
      <c r="Q304" s="35" t="s">
        <v>533</v>
      </c>
    </row>
    <row r="305" spans="2:17" ht="18.75" customHeight="1" x14ac:dyDescent="0.25">
      <c r="B305" s="89" t="s">
        <v>404</v>
      </c>
      <c r="C305" s="86" t="s">
        <v>381</v>
      </c>
      <c r="D305" s="87" t="s">
        <v>532</v>
      </c>
      <c r="E305" s="114"/>
      <c r="F305" s="115"/>
      <c r="G305" s="116" t="s">
        <v>381</v>
      </c>
      <c r="H305" s="88">
        <v>363200</v>
      </c>
      <c r="I305" s="88">
        <v>0</v>
      </c>
      <c r="J305" s="88">
        <v>348200</v>
      </c>
      <c r="K305" s="88">
        <v>15000</v>
      </c>
      <c r="L305" s="88">
        <v>80085.039999999994</v>
      </c>
      <c r="M305" s="88">
        <v>0</v>
      </c>
      <c r="N305" s="88">
        <v>70500</v>
      </c>
      <c r="O305" s="88">
        <v>9585.0400000000009</v>
      </c>
      <c r="P305" s="39"/>
      <c r="Q305" s="35" t="s">
        <v>534</v>
      </c>
    </row>
    <row r="306" spans="2:17" ht="27.6" customHeight="1" x14ac:dyDescent="0.25">
      <c r="B306" s="89" t="s">
        <v>406</v>
      </c>
      <c r="C306" s="86" t="s">
        <v>381</v>
      </c>
      <c r="D306" s="87" t="s">
        <v>532</v>
      </c>
      <c r="E306" s="114"/>
      <c r="F306" s="115"/>
      <c r="G306" s="116" t="s">
        <v>407</v>
      </c>
      <c r="H306" s="88">
        <v>363200</v>
      </c>
      <c r="I306" s="88">
        <v>0</v>
      </c>
      <c r="J306" s="88">
        <v>348200</v>
      </c>
      <c r="K306" s="88">
        <v>15000</v>
      </c>
      <c r="L306" s="88">
        <v>80085.039999999994</v>
      </c>
      <c r="M306" s="88">
        <v>0</v>
      </c>
      <c r="N306" s="88">
        <v>70500</v>
      </c>
      <c r="O306" s="88">
        <v>9585.0400000000009</v>
      </c>
      <c r="P306" s="39"/>
      <c r="Q306" s="35" t="s">
        <v>535</v>
      </c>
    </row>
    <row r="307" spans="2:17" ht="11.25" customHeight="1" x14ac:dyDescent="0.25">
      <c r="B307" s="90" t="s">
        <v>409</v>
      </c>
      <c r="C307" s="91" t="s">
        <v>381</v>
      </c>
      <c r="D307" s="92" t="s">
        <v>532</v>
      </c>
      <c r="E307" s="117"/>
      <c r="F307" s="118"/>
      <c r="G307" s="119" t="s">
        <v>410</v>
      </c>
      <c r="H307" s="88">
        <v>363200</v>
      </c>
      <c r="I307" s="96">
        <v>0</v>
      </c>
      <c r="J307" s="97">
        <v>348200</v>
      </c>
      <c r="K307" s="97">
        <v>15000</v>
      </c>
      <c r="L307" s="88">
        <v>80085.039999999994</v>
      </c>
      <c r="M307" s="96">
        <v>0</v>
      </c>
      <c r="N307" s="97">
        <v>70500</v>
      </c>
      <c r="O307" s="97">
        <v>9585.0400000000009</v>
      </c>
      <c r="P307" s="40" t="str">
        <f>D307&amp;G307</f>
        <v>00004120000000000244</v>
      </c>
      <c r="Q307" s="35" t="str">
        <f>D307&amp;G307</f>
        <v>00004120000000000244</v>
      </c>
    </row>
    <row r="308" spans="2:17" ht="11.25" customHeight="1" x14ac:dyDescent="0.25">
      <c r="B308" s="85" t="s">
        <v>441</v>
      </c>
      <c r="C308" s="86" t="s">
        <v>381</v>
      </c>
      <c r="D308" s="87" t="s">
        <v>532</v>
      </c>
      <c r="E308" s="114"/>
      <c r="F308" s="115"/>
      <c r="G308" s="116" t="s">
        <v>442</v>
      </c>
      <c r="H308" s="88">
        <v>510393.57</v>
      </c>
      <c r="I308" s="88">
        <v>0</v>
      </c>
      <c r="J308" s="88">
        <v>510393.57</v>
      </c>
      <c r="K308" s="88">
        <v>0</v>
      </c>
      <c r="L308" s="88">
        <v>0</v>
      </c>
      <c r="M308" s="88">
        <v>0</v>
      </c>
      <c r="N308" s="88">
        <v>0</v>
      </c>
      <c r="O308" s="88">
        <v>0</v>
      </c>
      <c r="P308" s="39"/>
      <c r="Q308" s="35" t="s">
        <v>536</v>
      </c>
    </row>
    <row r="309" spans="2:17" ht="36.6" customHeight="1" x14ac:dyDescent="0.25">
      <c r="B309" s="89" t="s">
        <v>537</v>
      </c>
      <c r="C309" s="86" t="s">
        <v>381</v>
      </c>
      <c r="D309" s="87" t="s">
        <v>532</v>
      </c>
      <c r="E309" s="114"/>
      <c r="F309" s="115"/>
      <c r="G309" s="116" t="s">
        <v>538</v>
      </c>
      <c r="H309" s="88">
        <v>510393.57</v>
      </c>
      <c r="I309" s="88">
        <v>0</v>
      </c>
      <c r="J309" s="88">
        <v>510393.57</v>
      </c>
      <c r="K309" s="88">
        <v>0</v>
      </c>
      <c r="L309" s="88">
        <v>0</v>
      </c>
      <c r="M309" s="88">
        <v>0</v>
      </c>
      <c r="N309" s="88">
        <v>0</v>
      </c>
      <c r="O309" s="88">
        <v>0</v>
      </c>
      <c r="P309" s="39"/>
      <c r="Q309" s="35" t="s">
        <v>539</v>
      </c>
    </row>
    <row r="310" spans="2:17" ht="45.4" customHeight="1" x14ac:dyDescent="0.25">
      <c r="B310" s="90" t="s">
        <v>540</v>
      </c>
      <c r="C310" s="91" t="s">
        <v>381</v>
      </c>
      <c r="D310" s="92" t="s">
        <v>532</v>
      </c>
      <c r="E310" s="117"/>
      <c r="F310" s="118"/>
      <c r="G310" s="119" t="s">
        <v>541</v>
      </c>
      <c r="H310" s="88">
        <v>510393.57</v>
      </c>
      <c r="I310" s="96">
        <v>0</v>
      </c>
      <c r="J310" s="97">
        <v>510393.57</v>
      </c>
      <c r="K310" s="97">
        <v>0</v>
      </c>
      <c r="L310" s="88">
        <v>0</v>
      </c>
      <c r="M310" s="96">
        <v>0</v>
      </c>
      <c r="N310" s="97">
        <v>0</v>
      </c>
      <c r="O310" s="97">
        <v>0</v>
      </c>
      <c r="P310" s="40" t="str">
        <f>D310&amp;G310</f>
        <v>00004120000000000811</v>
      </c>
      <c r="Q310" s="35" t="str">
        <f>D310&amp;G310</f>
        <v>00004120000000000811</v>
      </c>
    </row>
    <row r="311" spans="2:17" ht="11.25" customHeight="1" x14ac:dyDescent="0.25">
      <c r="B311" s="85" t="s">
        <v>542</v>
      </c>
      <c r="C311" s="86" t="s">
        <v>381</v>
      </c>
      <c r="D311" s="87" t="s">
        <v>543</v>
      </c>
      <c r="E311" s="114"/>
      <c r="F311" s="115"/>
      <c r="G311" s="116" t="s">
        <v>384</v>
      </c>
      <c r="H311" s="88">
        <v>54170255.979999997</v>
      </c>
      <c r="I311" s="88">
        <v>0</v>
      </c>
      <c r="J311" s="88">
        <v>20005041.98</v>
      </c>
      <c r="K311" s="88">
        <v>34165214</v>
      </c>
      <c r="L311" s="88">
        <v>17687490.760000002</v>
      </c>
      <c r="M311" s="88">
        <v>0</v>
      </c>
      <c r="N311" s="88">
        <v>9850116.5099999998</v>
      </c>
      <c r="O311" s="88">
        <v>7837374.25</v>
      </c>
      <c r="P311" s="39"/>
      <c r="Q311" s="35" t="s">
        <v>544</v>
      </c>
    </row>
    <row r="312" spans="2:17" ht="11.25" customHeight="1" x14ac:dyDescent="0.25">
      <c r="B312" s="89" t="s">
        <v>545</v>
      </c>
      <c r="C312" s="86" t="s">
        <v>381</v>
      </c>
      <c r="D312" s="87" t="s">
        <v>546</v>
      </c>
      <c r="E312" s="114"/>
      <c r="F312" s="115"/>
      <c r="G312" s="116" t="s">
        <v>384</v>
      </c>
      <c r="H312" s="88">
        <v>5619968.9800000004</v>
      </c>
      <c r="I312" s="88">
        <v>0</v>
      </c>
      <c r="J312" s="88">
        <v>5499968.9800000004</v>
      </c>
      <c r="K312" s="88">
        <v>120000</v>
      </c>
      <c r="L312" s="88">
        <v>3904525.89</v>
      </c>
      <c r="M312" s="88">
        <v>0</v>
      </c>
      <c r="N312" s="88">
        <v>3872287.77</v>
      </c>
      <c r="O312" s="88">
        <v>32238.12</v>
      </c>
      <c r="P312" s="39"/>
      <c r="Q312" s="35" t="s">
        <v>547</v>
      </c>
    </row>
    <row r="313" spans="2:17" ht="18.75" customHeight="1" x14ac:dyDescent="0.25">
      <c r="B313" s="89" t="s">
        <v>404</v>
      </c>
      <c r="C313" s="86" t="s">
        <v>381</v>
      </c>
      <c r="D313" s="87" t="s">
        <v>546</v>
      </c>
      <c r="E313" s="114"/>
      <c r="F313" s="115"/>
      <c r="G313" s="116" t="s">
        <v>381</v>
      </c>
      <c r="H313" s="88">
        <v>1547805.67</v>
      </c>
      <c r="I313" s="88">
        <v>0</v>
      </c>
      <c r="J313" s="88">
        <v>1427805.67</v>
      </c>
      <c r="K313" s="88">
        <v>120000</v>
      </c>
      <c r="L313" s="88">
        <v>374472.28</v>
      </c>
      <c r="M313" s="88">
        <v>0</v>
      </c>
      <c r="N313" s="88">
        <v>342234.16</v>
      </c>
      <c r="O313" s="88">
        <v>32238.12</v>
      </c>
      <c r="P313" s="39"/>
      <c r="Q313" s="35" t="s">
        <v>548</v>
      </c>
    </row>
    <row r="314" spans="2:17" ht="27.6" customHeight="1" x14ac:dyDescent="0.25">
      <c r="B314" s="89" t="s">
        <v>406</v>
      </c>
      <c r="C314" s="86" t="s">
        <v>381</v>
      </c>
      <c r="D314" s="87" t="s">
        <v>546</v>
      </c>
      <c r="E314" s="114"/>
      <c r="F314" s="115"/>
      <c r="G314" s="116" t="s">
        <v>407</v>
      </c>
      <c r="H314" s="88">
        <v>1547805.67</v>
      </c>
      <c r="I314" s="88">
        <v>0</v>
      </c>
      <c r="J314" s="88">
        <v>1427805.67</v>
      </c>
      <c r="K314" s="88">
        <v>120000</v>
      </c>
      <c r="L314" s="88">
        <v>374472.28</v>
      </c>
      <c r="M314" s="88">
        <v>0</v>
      </c>
      <c r="N314" s="88">
        <v>342234.16</v>
      </c>
      <c r="O314" s="88">
        <v>32238.12</v>
      </c>
      <c r="P314" s="39"/>
      <c r="Q314" s="35" t="s">
        <v>549</v>
      </c>
    </row>
    <row r="315" spans="2:17" ht="11.25" customHeight="1" x14ac:dyDescent="0.25">
      <c r="B315" s="90" t="s">
        <v>409</v>
      </c>
      <c r="C315" s="91" t="s">
        <v>381</v>
      </c>
      <c r="D315" s="92" t="s">
        <v>546</v>
      </c>
      <c r="E315" s="117"/>
      <c r="F315" s="118"/>
      <c r="G315" s="119" t="s">
        <v>410</v>
      </c>
      <c r="H315" s="88">
        <v>1544400.98</v>
      </c>
      <c r="I315" s="96">
        <v>0</v>
      </c>
      <c r="J315" s="97">
        <v>1424400.98</v>
      </c>
      <c r="K315" s="97">
        <v>120000</v>
      </c>
      <c r="L315" s="88">
        <v>371067.59</v>
      </c>
      <c r="M315" s="96">
        <v>0</v>
      </c>
      <c r="N315" s="97">
        <v>338829.47</v>
      </c>
      <c r="O315" s="97">
        <v>32238.12</v>
      </c>
      <c r="P315" s="40" t="str">
        <f>D315&amp;G315</f>
        <v>00005010000000000244</v>
      </c>
      <c r="Q315" s="35" t="str">
        <f>D315&amp;G315</f>
        <v>00005010000000000244</v>
      </c>
    </row>
    <row r="316" spans="2:17" ht="11.25" customHeight="1" x14ac:dyDescent="0.25">
      <c r="B316" s="98" t="s">
        <v>418</v>
      </c>
      <c r="C316" s="91" t="s">
        <v>381</v>
      </c>
      <c r="D316" s="92" t="s">
        <v>546</v>
      </c>
      <c r="E316" s="117"/>
      <c r="F316" s="118"/>
      <c r="G316" s="119" t="s">
        <v>419</v>
      </c>
      <c r="H316" s="88">
        <v>3404.69</v>
      </c>
      <c r="I316" s="96">
        <v>0</v>
      </c>
      <c r="J316" s="97">
        <v>3404.69</v>
      </c>
      <c r="K316" s="97">
        <v>0</v>
      </c>
      <c r="L316" s="88">
        <v>3404.69</v>
      </c>
      <c r="M316" s="96">
        <v>0</v>
      </c>
      <c r="N316" s="97">
        <v>3404.69</v>
      </c>
      <c r="O316" s="97">
        <v>0</v>
      </c>
      <c r="P316" s="40" t="str">
        <f>D316&amp;G316</f>
        <v>00005010000000000247</v>
      </c>
      <c r="Q316" s="35" t="str">
        <f>D316&amp;G316</f>
        <v>00005010000000000247</v>
      </c>
    </row>
    <row r="317" spans="2:17" ht="18.75" customHeight="1" x14ac:dyDescent="0.25">
      <c r="B317" s="85" t="s">
        <v>550</v>
      </c>
      <c r="C317" s="86" t="s">
        <v>381</v>
      </c>
      <c r="D317" s="87" t="s">
        <v>546</v>
      </c>
      <c r="E317" s="114"/>
      <c r="F317" s="115"/>
      <c r="G317" s="116" t="s">
        <v>551</v>
      </c>
      <c r="H317" s="88">
        <v>3000000</v>
      </c>
      <c r="I317" s="88">
        <v>0</v>
      </c>
      <c r="J317" s="88">
        <v>3000000</v>
      </c>
      <c r="K317" s="88">
        <v>0</v>
      </c>
      <c r="L317" s="88">
        <v>2848324.24</v>
      </c>
      <c r="M317" s="88">
        <v>0</v>
      </c>
      <c r="N317" s="88">
        <v>2848324.24</v>
      </c>
      <c r="O317" s="88">
        <v>0</v>
      </c>
      <c r="P317" s="39"/>
      <c r="Q317" s="35" t="s">
        <v>552</v>
      </c>
    </row>
    <row r="318" spans="2:17" ht="11.25" customHeight="1" x14ac:dyDescent="0.25">
      <c r="B318" s="89" t="s">
        <v>553</v>
      </c>
      <c r="C318" s="86" t="s">
        <v>381</v>
      </c>
      <c r="D318" s="87" t="s">
        <v>546</v>
      </c>
      <c r="E318" s="114"/>
      <c r="F318" s="115"/>
      <c r="G318" s="116" t="s">
        <v>554</v>
      </c>
      <c r="H318" s="88">
        <v>3000000</v>
      </c>
      <c r="I318" s="88">
        <v>0</v>
      </c>
      <c r="J318" s="88">
        <v>3000000</v>
      </c>
      <c r="K318" s="88">
        <v>0</v>
      </c>
      <c r="L318" s="88">
        <v>2848324.24</v>
      </c>
      <c r="M318" s="88">
        <v>0</v>
      </c>
      <c r="N318" s="88">
        <v>2848324.24</v>
      </c>
      <c r="O318" s="88">
        <v>0</v>
      </c>
      <c r="P318" s="39"/>
      <c r="Q318" s="35" t="s">
        <v>555</v>
      </c>
    </row>
    <row r="319" spans="2:17" ht="27.6" customHeight="1" x14ac:dyDescent="0.25">
      <c r="B319" s="90" t="s">
        <v>556</v>
      </c>
      <c r="C319" s="91" t="s">
        <v>381</v>
      </c>
      <c r="D319" s="92" t="s">
        <v>546</v>
      </c>
      <c r="E319" s="117"/>
      <c r="F319" s="118"/>
      <c r="G319" s="119" t="s">
        <v>557</v>
      </c>
      <c r="H319" s="88">
        <v>3000000</v>
      </c>
      <c r="I319" s="96">
        <v>0</v>
      </c>
      <c r="J319" s="97">
        <v>3000000</v>
      </c>
      <c r="K319" s="97">
        <v>0</v>
      </c>
      <c r="L319" s="88">
        <v>2848324.24</v>
      </c>
      <c r="M319" s="96">
        <v>0</v>
      </c>
      <c r="N319" s="97">
        <v>2848324.24</v>
      </c>
      <c r="O319" s="97">
        <v>0</v>
      </c>
      <c r="P319" s="40" t="str">
        <f>D319&amp;G319</f>
        <v>00005010000000000412</v>
      </c>
      <c r="Q319" s="35" t="str">
        <f>D319&amp;G319</f>
        <v>00005010000000000412</v>
      </c>
    </row>
    <row r="320" spans="2:17" ht="11.25" customHeight="1" x14ac:dyDescent="0.25">
      <c r="B320" s="85" t="s">
        <v>441</v>
      </c>
      <c r="C320" s="86" t="s">
        <v>381</v>
      </c>
      <c r="D320" s="87" t="s">
        <v>546</v>
      </c>
      <c r="E320" s="114"/>
      <c r="F320" s="115"/>
      <c r="G320" s="116" t="s">
        <v>442</v>
      </c>
      <c r="H320" s="88">
        <v>1072163.31</v>
      </c>
      <c r="I320" s="88">
        <v>0</v>
      </c>
      <c r="J320" s="88">
        <v>1072163.31</v>
      </c>
      <c r="K320" s="88">
        <v>0</v>
      </c>
      <c r="L320" s="88">
        <v>681729.37</v>
      </c>
      <c r="M320" s="88">
        <v>0</v>
      </c>
      <c r="N320" s="88">
        <v>681729.37</v>
      </c>
      <c r="O320" s="88">
        <v>0</v>
      </c>
      <c r="P320" s="39"/>
      <c r="Q320" s="35" t="s">
        <v>558</v>
      </c>
    </row>
    <row r="321" spans="2:17" ht="11.25" customHeight="1" x14ac:dyDescent="0.25">
      <c r="B321" s="89" t="s">
        <v>471</v>
      </c>
      <c r="C321" s="86" t="s">
        <v>381</v>
      </c>
      <c r="D321" s="87" t="s">
        <v>546</v>
      </c>
      <c r="E321" s="114"/>
      <c r="F321" s="115"/>
      <c r="G321" s="116" t="s">
        <v>472</v>
      </c>
      <c r="H321" s="88">
        <v>3295.31</v>
      </c>
      <c r="I321" s="88">
        <v>0</v>
      </c>
      <c r="J321" s="88">
        <v>3295.31</v>
      </c>
      <c r="K321" s="88">
        <v>0</v>
      </c>
      <c r="L321" s="88">
        <v>3275.57</v>
      </c>
      <c r="M321" s="88">
        <v>0</v>
      </c>
      <c r="N321" s="88">
        <v>3275.57</v>
      </c>
      <c r="O321" s="88">
        <v>0</v>
      </c>
      <c r="P321" s="39"/>
      <c r="Q321" s="35" t="s">
        <v>559</v>
      </c>
    </row>
    <row r="322" spans="2:17" ht="27.6" customHeight="1" x14ac:dyDescent="0.25">
      <c r="B322" s="90" t="s">
        <v>474</v>
      </c>
      <c r="C322" s="91" t="s">
        <v>381</v>
      </c>
      <c r="D322" s="92" t="s">
        <v>546</v>
      </c>
      <c r="E322" s="117"/>
      <c r="F322" s="118"/>
      <c r="G322" s="119" t="s">
        <v>475</v>
      </c>
      <c r="H322" s="88">
        <v>3295.31</v>
      </c>
      <c r="I322" s="96">
        <v>0</v>
      </c>
      <c r="J322" s="97">
        <v>3295.31</v>
      </c>
      <c r="K322" s="97">
        <v>0</v>
      </c>
      <c r="L322" s="88">
        <v>3275.57</v>
      </c>
      <c r="M322" s="96">
        <v>0</v>
      </c>
      <c r="N322" s="97">
        <v>3275.57</v>
      </c>
      <c r="O322" s="97">
        <v>0</v>
      </c>
      <c r="P322" s="40" t="str">
        <f>D322&amp;G322</f>
        <v>00005010000000000831</v>
      </c>
      <c r="Q322" s="35" t="str">
        <f>D322&amp;G322</f>
        <v>00005010000000000831</v>
      </c>
    </row>
    <row r="323" spans="2:17" ht="11.25" customHeight="1" x14ac:dyDescent="0.25">
      <c r="B323" s="85" t="s">
        <v>476</v>
      </c>
      <c r="C323" s="86" t="s">
        <v>381</v>
      </c>
      <c r="D323" s="87" t="s">
        <v>546</v>
      </c>
      <c r="E323" s="114"/>
      <c r="F323" s="115"/>
      <c r="G323" s="116" t="s">
        <v>477</v>
      </c>
      <c r="H323" s="88">
        <v>1068868</v>
      </c>
      <c r="I323" s="88">
        <v>0</v>
      </c>
      <c r="J323" s="88">
        <v>1068868</v>
      </c>
      <c r="K323" s="88">
        <v>0</v>
      </c>
      <c r="L323" s="88">
        <v>678453.8</v>
      </c>
      <c r="M323" s="88">
        <v>0</v>
      </c>
      <c r="N323" s="88">
        <v>678453.8</v>
      </c>
      <c r="O323" s="88">
        <v>0</v>
      </c>
      <c r="P323" s="39"/>
      <c r="Q323" s="35" t="s">
        <v>560</v>
      </c>
    </row>
    <row r="324" spans="2:17" ht="11.25" customHeight="1" x14ac:dyDescent="0.25">
      <c r="B324" s="90" t="s">
        <v>483</v>
      </c>
      <c r="C324" s="91" t="s">
        <v>381</v>
      </c>
      <c r="D324" s="92" t="s">
        <v>546</v>
      </c>
      <c r="E324" s="117"/>
      <c r="F324" s="118"/>
      <c r="G324" s="119" t="s">
        <v>484</v>
      </c>
      <c r="H324" s="88">
        <v>1068868</v>
      </c>
      <c r="I324" s="96">
        <v>0</v>
      </c>
      <c r="J324" s="97">
        <v>1068868</v>
      </c>
      <c r="K324" s="97">
        <v>0</v>
      </c>
      <c r="L324" s="88">
        <v>678453.8</v>
      </c>
      <c r="M324" s="96">
        <v>0</v>
      </c>
      <c r="N324" s="97">
        <v>678453.8</v>
      </c>
      <c r="O324" s="97">
        <v>0</v>
      </c>
      <c r="P324" s="40" t="str">
        <f>D324&amp;G324</f>
        <v>00005010000000000853</v>
      </c>
      <c r="Q324" s="35" t="str">
        <f>D324&amp;G324</f>
        <v>00005010000000000853</v>
      </c>
    </row>
    <row r="325" spans="2:17" ht="11.25" customHeight="1" x14ac:dyDescent="0.25">
      <c r="B325" s="85" t="s">
        <v>561</v>
      </c>
      <c r="C325" s="86" t="s">
        <v>381</v>
      </c>
      <c r="D325" s="87" t="s">
        <v>562</v>
      </c>
      <c r="E325" s="114"/>
      <c r="F325" s="115"/>
      <c r="G325" s="116" t="s">
        <v>384</v>
      </c>
      <c r="H325" s="88">
        <v>10709500</v>
      </c>
      <c r="I325" s="88">
        <v>0</v>
      </c>
      <c r="J325" s="88">
        <v>9107500</v>
      </c>
      <c r="K325" s="88">
        <v>1602000</v>
      </c>
      <c r="L325" s="88">
        <v>940443.96</v>
      </c>
      <c r="M325" s="88">
        <v>0</v>
      </c>
      <c r="N325" s="88">
        <v>847252.18</v>
      </c>
      <c r="O325" s="88">
        <v>93191.78</v>
      </c>
      <c r="P325" s="39"/>
      <c r="Q325" s="35" t="s">
        <v>563</v>
      </c>
    </row>
    <row r="326" spans="2:17" ht="18.75" customHeight="1" x14ac:dyDescent="0.25">
      <c r="B326" s="89" t="s">
        <v>404</v>
      </c>
      <c r="C326" s="86" t="s">
        <v>381</v>
      </c>
      <c r="D326" s="87" t="s">
        <v>562</v>
      </c>
      <c r="E326" s="114"/>
      <c r="F326" s="115"/>
      <c r="G326" s="116" t="s">
        <v>381</v>
      </c>
      <c r="H326" s="88">
        <v>6628200</v>
      </c>
      <c r="I326" s="88">
        <v>0</v>
      </c>
      <c r="J326" s="88">
        <v>5846200</v>
      </c>
      <c r="K326" s="88">
        <v>782000</v>
      </c>
      <c r="L326" s="88">
        <v>343348.82</v>
      </c>
      <c r="M326" s="88">
        <v>0</v>
      </c>
      <c r="N326" s="88">
        <v>250157.04</v>
      </c>
      <c r="O326" s="88">
        <v>93191.78</v>
      </c>
      <c r="P326" s="39"/>
      <c r="Q326" s="35" t="s">
        <v>564</v>
      </c>
    </row>
    <row r="327" spans="2:17" ht="27.6" customHeight="1" x14ac:dyDescent="0.25">
      <c r="B327" s="89" t="s">
        <v>406</v>
      </c>
      <c r="C327" s="86" t="s">
        <v>381</v>
      </c>
      <c r="D327" s="87" t="s">
        <v>562</v>
      </c>
      <c r="E327" s="114"/>
      <c r="F327" s="115"/>
      <c r="G327" s="116" t="s">
        <v>407</v>
      </c>
      <c r="H327" s="88">
        <v>6628200</v>
      </c>
      <c r="I327" s="88">
        <v>0</v>
      </c>
      <c r="J327" s="88">
        <v>5846200</v>
      </c>
      <c r="K327" s="88">
        <v>782000</v>
      </c>
      <c r="L327" s="88">
        <v>343348.82</v>
      </c>
      <c r="M327" s="88">
        <v>0</v>
      </c>
      <c r="N327" s="88">
        <v>250157.04</v>
      </c>
      <c r="O327" s="88">
        <v>93191.78</v>
      </c>
      <c r="P327" s="39"/>
      <c r="Q327" s="35" t="s">
        <v>565</v>
      </c>
    </row>
    <row r="328" spans="2:17" ht="11.25" customHeight="1" x14ac:dyDescent="0.25">
      <c r="B328" s="90" t="s">
        <v>409</v>
      </c>
      <c r="C328" s="91" t="s">
        <v>381</v>
      </c>
      <c r="D328" s="92" t="s">
        <v>562</v>
      </c>
      <c r="E328" s="117"/>
      <c r="F328" s="118"/>
      <c r="G328" s="119" t="s">
        <v>410</v>
      </c>
      <c r="H328" s="88">
        <v>6628200</v>
      </c>
      <c r="I328" s="96">
        <v>0</v>
      </c>
      <c r="J328" s="97">
        <v>5846200</v>
      </c>
      <c r="K328" s="97">
        <v>782000</v>
      </c>
      <c r="L328" s="88">
        <v>343348.82</v>
      </c>
      <c r="M328" s="96">
        <v>0</v>
      </c>
      <c r="N328" s="97">
        <v>250157.04</v>
      </c>
      <c r="O328" s="97">
        <v>93191.78</v>
      </c>
      <c r="P328" s="40" t="str">
        <f>D328&amp;G328</f>
        <v>00005020000000000244</v>
      </c>
      <c r="Q328" s="35" t="str">
        <f>D328&amp;G328</f>
        <v>00005020000000000244</v>
      </c>
    </row>
    <row r="329" spans="2:17" ht="18.75" customHeight="1" x14ac:dyDescent="0.25">
      <c r="B329" s="85" t="s">
        <v>550</v>
      </c>
      <c r="C329" s="86" t="s">
        <v>381</v>
      </c>
      <c r="D329" s="87" t="s">
        <v>562</v>
      </c>
      <c r="E329" s="114"/>
      <c r="F329" s="115"/>
      <c r="G329" s="116" t="s">
        <v>551</v>
      </c>
      <c r="H329" s="88">
        <v>200000</v>
      </c>
      <c r="I329" s="88">
        <v>0</v>
      </c>
      <c r="J329" s="88">
        <v>200000</v>
      </c>
      <c r="K329" s="88">
        <v>0</v>
      </c>
      <c r="L329" s="88">
        <v>200000</v>
      </c>
      <c r="M329" s="88">
        <v>0</v>
      </c>
      <c r="N329" s="88">
        <v>200000</v>
      </c>
      <c r="O329" s="88">
        <v>0</v>
      </c>
      <c r="P329" s="39"/>
      <c r="Q329" s="35" t="s">
        <v>566</v>
      </c>
    </row>
    <row r="330" spans="2:17" ht="11.25" customHeight="1" x14ac:dyDescent="0.25">
      <c r="B330" s="89" t="s">
        <v>553</v>
      </c>
      <c r="C330" s="86" t="s">
        <v>381</v>
      </c>
      <c r="D330" s="87" t="s">
        <v>562</v>
      </c>
      <c r="E330" s="114"/>
      <c r="F330" s="115"/>
      <c r="G330" s="116" t="s">
        <v>554</v>
      </c>
      <c r="H330" s="88">
        <v>200000</v>
      </c>
      <c r="I330" s="88">
        <v>0</v>
      </c>
      <c r="J330" s="88">
        <v>200000</v>
      </c>
      <c r="K330" s="88">
        <v>0</v>
      </c>
      <c r="L330" s="88">
        <v>200000</v>
      </c>
      <c r="M330" s="88">
        <v>0</v>
      </c>
      <c r="N330" s="88">
        <v>200000</v>
      </c>
      <c r="O330" s="88">
        <v>0</v>
      </c>
      <c r="P330" s="39"/>
      <c r="Q330" s="35" t="s">
        <v>567</v>
      </c>
    </row>
    <row r="331" spans="2:17" ht="18.75" customHeight="1" x14ac:dyDescent="0.25">
      <c r="B331" s="90" t="s">
        <v>568</v>
      </c>
      <c r="C331" s="91" t="s">
        <v>381</v>
      </c>
      <c r="D331" s="92" t="s">
        <v>562</v>
      </c>
      <c r="E331" s="117"/>
      <c r="F331" s="118"/>
      <c r="G331" s="119" t="s">
        <v>569</v>
      </c>
      <c r="H331" s="88">
        <v>200000</v>
      </c>
      <c r="I331" s="96">
        <v>0</v>
      </c>
      <c r="J331" s="97">
        <v>200000</v>
      </c>
      <c r="K331" s="97">
        <v>0</v>
      </c>
      <c r="L331" s="88">
        <v>200000</v>
      </c>
      <c r="M331" s="96">
        <v>0</v>
      </c>
      <c r="N331" s="97">
        <v>200000</v>
      </c>
      <c r="O331" s="97">
        <v>0</v>
      </c>
      <c r="P331" s="40" t="str">
        <f>D331&amp;G331</f>
        <v>00005020000000000415</v>
      </c>
      <c r="Q331" s="35" t="str">
        <f>D331&amp;G331</f>
        <v>00005020000000000415</v>
      </c>
    </row>
    <row r="332" spans="2:17" ht="11.25" customHeight="1" x14ac:dyDescent="0.25">
      <c r="B332" s="85" t="s">
        <v>441</v>
      </c>
      <c r="C332" s="86" t="s">
        <v>381</v>
      </c>
      <c r="D332" s="87" t="s">
        <v>562</v>
      </c>
      <c r="E332" s="114"/>
      <c r="F332" s="115"/>
      <c r="G332" s="116" t="s">
        <v>442</v>
      </c>
      <c r="H332" s="88">
        <v>3881300</v>
      </c>
      <c r="I332" s="88">
        <v>0</v>
      </c>
      <c r="J332" s="88">
        <v>3061300</v>
      </c>
      <c r="K332" s="88">
        <v>820000</v>
      </c>
      <c r="L332" s="88">
        <v>397095.14</v>
      </c>
      <c r="M332" s="88">
        <v>0</v>
      </c>
      <c r="N332" s="88">
        <v>397095.14</v>
      </c>
      <c r="O332" s="88">
        <v>0</v>
      </c>
      <c r="P332" s="39"/>
      <c r="Q332" s="35" t="s">
        <v>570</v>
      </c>
    </row>
    <row r="333" spans="2:17" ht="36.6" customHeight="1" x14ac:dyDescent="0.25">
      <c r="B333" s="89" t="s">
        <v>537</v>
      </c>
      <c r="C333" s="86" t="s">
        <v>381</v>
      </c>
      <c r="D333" s="87" t="s">
        <v>562</v>
      </c>
      <c r="E333" s="114"/>
      <c r="F333" s="115"/>
      <c r="G333" s="116" t="s">
        <v>538</v>
      </c>
      <c r="H333" s="88">
        <v>3881300</v>
      </c>
      <c r="I333" s="88">
        <v>0</v>
      </c>
      <c r="J333" s="88">
        <v>3061300</v>
      </c>
      <c r="K333" s="88">
        <v>820000</v>
      </c>
      <c r="L333" s="88">
        <v>397095.14</v>
      </c>
      <c r="M333" s="88">
        <v>0</v>
      </c>
      <c r="N333" s="88">
        <v>397095.14</v>
      </c>
      <c r="O333" s="88">
        <v>0</v>
      </c>
      <c r="P333" s="39"/>
      <c r="Q333" s="35" t="s">
        <v>571</v>
      </c>
    </row>
    <row r="334" spans="2:17" ht="45.4" customHeight="1" x14ac:dyDescent="0.25">
      <c r="B334" s="90" t="s">
        <v>540</v>
      </c>
      <c r="C334" s="91" t="s">
        <v>381</v>
      </c>
      <c r="D334" s="92" t="s">
        <v>562</v>
      </c>
      <c r="E334" s="117"/>
      <c r="F334" s="118"/>
      <c r="G334" s="119" t="s">
        <v>541</v>
      </c>
      <c r="H334" s="88">
        <v>3881300</v>
      </c>
      <c r="I334" s="96">
        <v>0</v>
      </c>
      <c r="J334" s="97">
        <v>3061300</v>
      </c>
      <c r="K334" s="97">
        <v>820000</v>
      </c>
      <c r="L334" s="88">
        <v>397095.14</v>
      </c>
      <c r="M334" s="96">
        <v>0</v>
      </c>
      <c r="N334" s="97">
        <v>397095.14</v>
      </c>
      <c r="O334" s="97">
        <v>0</v>
      </c>
      <c r="P334" s="40" t="str">
        <f>D334&amp;G334</f>
        <v>00005020000000000811</v>
      </c>
      <c r="Q334" s="35" t="str">
        <f>D334&amp;G334</f>
        <v>00005020000000000811</v>
      </c>
    </row>
    <row r="335" spans="2:17" ht="11.25" customHeight="1" x14ac:dyDescent="0.25">
      <c r="B335" s="85" t="s">
        <v>572</v>
      </c>
      <c r="C335" s="86" t="s">
        <v>381</v>
      </c>
      <c r="D335" s="87" t="s">
        <v>573</v>
      </c>
      <c r="E335" s="114"/>
      <c r="F335" s="115"/>
      <c r="G335" s="116" t="s">
        <v>384</v>
      </c>
      <c r="H335" s="88">
        <v>37840787</v>
      </c>
      <c r="I335" s="88">
        <v>0</v>
      </c>
      <c r="J335" s="88">
        <v>5397573</v>
      </c>
      <c r="K335" s="88">
        <v>32443214</v>
      </c>
      <c r="L335" s="88">
        <v>12842520.91</v>
      </c>
      <c r="M335" s="88">
        <v>0</v>
      </c>
      <c r="N335" s="88">
        <v>5130576.5599999996</v>
      </c>
      <c r="O335" s="88">
        <v>7711944.3499999996</v>
      </c>
      <c r="P335" s="39"/>
      <c r="Q335" s="35" t="s">
        <v>574</v>
      </c>
    </row>
    <row r="336" spans="2:17" ht="18.75" customHeight="1" x14ac:dyDescent="0.25">
      <c r="B336" s="89" t="s">
        <v>404</v>
      </c>
      <c r="C336" s="86" t="s">
        <v>381</v>
      </c>
      <c r="D336" s="87" t="s">
        <v>573</v>
      </c>
      <c r="E336" s="114"/>
      <c r="F336" s="115"/>
      <c r="G336" s="116" t="s">
        <v>381</v>
      </c>
      <c r="H336" s="88">
        <v>37840787</v>
      </c>
      <c r="I336" s="88">
        <v>0</v>
      </c>
      <c r="J336" s="88">
        <v>5397573</v>
      </c>
      <c r="K336" s="88">
        <v>32443214</v>
      </c>
      <c r="L336" s="88">
        <v>12842520.91</v>
      </c>
      <c r="M336" s="88">
        <v>0</v>
      </c>
      <c r="N336" s="88">
        <v>5130576.5599999996</v>
      </c>
      <c r="O336" s="88">
        <v>7711944.3499999996</v>
      </c>
      <c r="P336" s="39"/>
      <c r="Q336" s="35" t="s">
        <v>575</v>
      </c>
    </row>
    <row r="337" spans="2:17" ht="27.6" customHeight="1" x14ac:dyDescent="0.25">
      <c r="B337" s="89" t="s">
        <v>406</v>
      </c>
      <c r="C337" s="86" t="s">
        <v>381</v>
      </c>
      <c r="D337" s="87" t="s">
        <v>573</v>
      </c>
      <c r="E337" s="114"/>
      <c r="F337" s="115"/>
      <c r="G337" s="116" t="s">
        <v>407</v>
      </c>
      <c r="H337" s="88">
        <v>37840787</v>
      </c>
      <c r="I337" s="88">
        <v>0</v>
      </c>
      <c r="J337" s="88">
        <v>5397573</v>
      </c>
      <c r="K337" s="88">
        <v>32443214</v>
      </c>
      <c r="L337" s="88">
        <v>12842520.91</v>
      </c>
      <c r="M337" s="88">
        <v>0</v>
      </c>
      <c r="N337" s="88">
        <v>5130576.5599999996</v>
      </c>
      <c r="O337" s="88">
        <v>7711944.3499999996</v>
      </c>
      <c r="P337" s="39"/>
      <c r="Q337" s="35" t="s">
        <v>576</v>
      </c>
    </row>
    <row r="338" spans="2:17" ht="27.6" customHeight="1" x14ac:dyDescent="0.25">
      <c r="B338" s="90" t="s">
        <v>529</v>
      </c>
      <c r="C338" s="91" t="s">
        <v>381</v>
      </c>
      <c r="D338" s="92" t="s">
        <v>573</v>
      </c>
      <c r="E338" s="117"/>
      <c r="F338" s="118"/>
      <c r="G338" s="119" t="s">
        <v>530</v>
      </c>
      <c r="H338" s="88">
        <v>101961.85</v>
      </c>
      <c r="I338" s="96"/>
      <c r="J338" s="97"/>
      <c r="K338" s="97">
        <v>101961.85</v>
      </c>
      <c r="L338" s="88">
        <v>101961.85</v>
      </c>
      <c r="M338" s="96"/>
      <c r="N338" s="97"/>
      <c r="O338" s="97">
        <v>101961.85</v>
      </c>
      <c r="P338" s="40" t="str">
        <f>D338&amp;G338</f>
        <v>00005030000000000243</v>
      </c>
      <c r="Q338" s="35" t="str">
        <f>D338&amp;G338</f>
        <v>00005030000000000243</v>
      </c>
    </row>
    <row r="339" spans="2:17" ht="11.25" customHeight="1" x14ac:dyDescent="0.25">
      <c r="B339" s="98" t="s">
        <v>409</v>
      </c>
      <c r="C339" s="91" t="s">
        <v>381</v>
      </c>
      <c r="D339" s="92" t="s">
        <v>573</v>
      </c>
      <c r="E339" s="117"/>
      <c r="F339" s="118"/>
      <c r="G339" s="119" t="s">
        <v>410</v>
      </c>
      <c r="H339" s="88">
        <v>27353790.489999998</v>
      </c>
      <c r="I339" s="96">
        <v>0</v>
      </c>
      <c r="J339" s="97">
        <v>5397573</v>
      </c>
      <c r="K339" s="97">
        <v>21956217.489999998</v>
      </c>
      <c r="L339" s="88">
        <v>8846302.6400000006</v>
      </c>
      <c r="M339" s="96">
        <v>0</v>
      </c>
      <c r="N339" s="97">
        <v>5130576.5599999996</v>
      </c>
      <c r="O339" s="97">
        <v>3715726.08</v>
      </c>
      <c r="P339" s="40" t="str">
        <f>D339&amp;G339</f>
        <v>00005030000000000244</v>
      </c>
      <c r="Q339" s="35" t="str">
        <f>D339&amp;G339</f>
        <v>00005030000000000244</v>
      </c>
    </row>
    <row r="340" spans="2:17" ht="11.25" customHeight="1" x14ac:dyDescent="0.25">
      <c r="B340" s="98" t="s">
        <v>418</v>
      </c>
      <c r="C340" s="91" t="s">
        <v>381</v>
      </c>
      <c r="D340" s="92" t="s">
        <v>573</v>
      </c>
      <c r="E340" s="117"/>
      <c r="F340" s="118"/>
      <c r="G340" s="119" t="s">
        <v>419</v>
      </c>
      <c r="H340" s="88">
        <v>10385034.66</v>
      </c>
      <c r="I340" s="96"/>
      <c r="J340" s="97"/>
      <c r="K340" s="97">
        <v>10385034.66</v>
      </c>
      <c r="L340" s="88">
        <v>3894256.42</v>
      </c>
      <c r="M340" s="96"/>
      <c r="N340" s="97"/>
      <c r="O340" s="97">
        <v>3894256.42</v>
      </c>
      <c r="P340" s="40" t="str">
        <f>D340&amp;G340</f>
        <v>00005030000000000247</v>
      </c>
      <c r="Q340" s="35" t="str">
        <f>D340&amp;G340</f>
        <v>00005030000000000247</v>
      </c>
    </row>
    <row r="341" spans="2:17" ht="11.25" customHeight="1" x14ac:dyDescent="0.25">
      <c r="B341" s="85" t="s">
        <v>577</v>
      </c>
      <c r="C341" s="86" t="s">
        <v>381</v>
      </c>
      <c r="D341" s="87" t="s">
        <v>578</v>
      </c>
      <c r="E341" s="114"/>
      <c r="F341" s="115"/>
      <c r="G341" s="116" t="s">
        <v>384</v>
      </c>
      <c r="H341" s="88">
        <v>8124146.0599999996</v>
      </c>
      <c r="I341" s="88">
        <v>107289.54</v>
      </c>
      <c r="J341" s="88">
        <v>8124146.0599999996</v>
      </c>
      <c r="K341" s="88">
        <v>107289.54</v>
      </c>
      <c r="L341" s="88">
        <v>0</v>
      </c>
      <c r="M341" s="88">
        <v>0</v>
      </c>
      <c r="N341" s="88">
        <v>0</v>
      </c>
      <c r="O341" s="88">
        <v>0</v>
      </c>
      <c r="P341" s="39"/>
      <c r="Q341" s="35" t="s">
        <v>579</v>
      </c>
    </row>
    <row r="342" spans="2:17" ht="18.75" customHeight="1" x14ac:dyDescent="0.25">
      <c r="B342" s="89" t="s">
        <v>580</v>
      </c>
      <c r="C342" s="86" t="s">
        <v>381</v>
      </c>
      <c r="D342" s="87" t="s">
        <v>581</v>
      </c>
      <c r="E342" s="114"/>
      <c r="F342" s="115"/>
      <c r="G342" s="116" t="s">
        <v>384</v>
      </c>
      <c r="H342" s="88">
        <v>8124146.0599999996</v>
      </c>
      <c r="I342" s="88">
        <v>107289.54</v>
      </c>
      <c r="J342" s="88">
        <v>8124146.0599999996</v>
      </c>
      <c r="K342" s="88">
        <v>107289.54</v>
      </c>
      <c r="L342" s="88">
        <v>0</v>
      </c>
      <c r="M342" s="88">
        <v>0</v>
      </c>
      <c r="N342" s="88">
        <v>0</v>
      </c>
      <c r="O342" s="88">
        <v>0</v>
      </c>
      <c r="P342" s="39"/>
      <c r="Q342" s="35" t="s">
        <v>582</v>
      </c>
    </row>
    <row r="343" spans="2:17" ht="18.75" customHeight="1" x14ac:dyDescent="0.25">
      <c r="B343" s="89" t="s">
        <v>404</v>
      </c>
      <c r="C343" s="86" t="s">
        <v>381</v>
      </c>
      <c r="D343" s="87" t="s">
        <v>581</v>
      </c>
      <c r="E343" s="114"/>
      <c r="F343" s="115"/>
      <c r="G343" s="116" t="s">
        <v>381</v>
      </c>
      <c r="H343" s="88">
        <v>7927248.3099999996</v>
      </c>
      <c r="I343" s="88">
        <v>0</v>
      </c>
      <c r="J343" s="88">
        <v>7819958.7699999996</v>
      </c>
      <c r="K343" s="88">
        <v>107289.54</v>
      </c>
      <c r="L343" s="88">
        <v>0</v>
      </c>
      <c r="M343" s="88">
        <v>0</v>
      </c>
      <c r="N343" s="88">
        <v>0</v>
      </c>
      <c r="O343" s="88">
        <v>0</v>
      </c>
      <c r="P343" s="39"/>
      <c r="Q343" s="35" t="s">
        <v>583</v>
      </c>
    </row>
    <row r="344" spans="2:17" ht="27.6" customHeight="1" x14ac:dyDescent="0.25">
      <c r="B344" s="89" t="s">
        <v>406</v>
      </c>
      <c r="C344" s="86" t="s">
        <v>381</v>
      </c>
      <c r="D344" s="87" t="s">
        <v>581</v>
      </c>
      <c r="E344" s="114"/>
      <c r="F344" s="115"/>
      <c r="G344" s="116" t="s">
        <v>407</v>
      </c>
      <c r="H344" s="88">
        <v>7927248.3099999996</v>
      </c>
      <c r="I344" s="88">
        <v>0</v>
      </c>
      <c r="J344" s="88">
        <v>7819958.7699999996</v>
      </c>
      <c r="K344" s="88">
        <v>107289.54</v>
      </c>
      <c r="L344" s="88">
        <v>0</v>
      </c>
      <c r="M344" s="88">
        <v>0</v>
      </c>
      <c r="N344" s="88">
        <v>0</v>
      </c>
      <c r="O344" s="88">
        <v>0</v>
      </c>
      <c r="P344" s="39"/>
      <c r="Q344" s="35" t="s">
        <v>584</v>
      </c>
    </row>
    <row r="345" spans="2:17" ht="11.25" customHeight="1" x14ac:dyDescent="0.25">
      <c r="B345" s="90" t="s">
        <v>409</v>
      </c>
      <c r="C345" s="91" t="s">
        <v>381</v>
      </c>
      <c r="D345" s="92" t="s">
        <v>581</v>
      </c>
      <c r="E345" s="117"/>
      <c r="F345" s="118"/>
      <c r="G345" s="119" t="s">
        <v>410</v>
      </c>
      <c r="H345" s="88">
        <v>7927248.3099999996</v>
      </c>
      <c r="I345" s="96">
        <v>0</v>
      </c>
      <c r="J345" s="97">
        <v>7819958.7699999996</v>
      </c>
      <c r="K345" s="97">
        <v>107289.54</v>
      </c>
      <c r="L345" s="88">
        <v>0</v>
      </c>
      <c r="M345" s="96">
        <v>0</v>
      </c>
      <c r="N345" s="97">
        <v>0</v>
      </c>
      <c r="O345" s="97">
        <v>0</v>
      </c>
      <c r="P345" s="40" t="str">
        <f>D345&amp;G345</f>
        <v>00006050000000000244</v>
      </c>
      <c r="Q345" s="35" t="str">
        <f>D345&amp;G345</f>
        <v>00006050000000000244</v>
      </c>
    </row>
    <row r="346" spans="2:17" ht="11.25" customHeight="1" x14ac:dyDescent="0.25">
      <c r="B346" s="85" t="s">
        <v>420</v>
      </c>
      <c r="C346" s="86" t="s">
        <v>381</v>
      </c>
      <c r="D346" s="87" t="s">
        <v>581</v>
      </c>
      <c r="E346" s="114"/>
      <c r="F346" s="115"/>
      <c r="G346" s="116" t="s">
        <v>5</v>
      </c>
      <c r="H346" s="88">
        <v>196897.75</v>
      </c>
      <c r="I346" s="88">
        <v>107289.54</v>
      </c>
      <c r="J346" s="88">
        <v>304187.28999999998</v>
      </c>
      <c r="K346" s="88">
        <v>0</v>
      </c>
      <c r="L346" s="88">
        <v>0</v>
      </c>
      <c r="M346" s="88">
        <v>0</v>
      </c>
      <c r="N346" s="88">
        <v>0</v>
      </c>
      <c r="O346" s="88">
        <v>0</v>
      </c>
      <c r="P346" s="39"/>
      <c r="Q346" s="35" t="s">
        <v>585</v>
      </c>
    </row>
    <row r="347" spans="2:17" ht="11.25" customHeight="1" x14ac:dyDescent="0.25">
      <c r="B347" s="90" t="s">
        <v>329</v>
      </c>
      <c r="C347" s="91" t="s">
        <v>381</v>
      </c>
      <c r="D347" s="92" t="s">
        <v>581</v>
      </c>
      <c r="E347" s="117"/>
      <c r="F347" s="118"/>
      <c r="G347" s="119" t="s">
        <v>437</v>
      </c>
      <c r="H347" s="88">
        <v>196897.75</v>
      </c>
      <c r="I347" s="96">
        <v>107289.54</v>
      </c>
      <c r="J347" s="97">
        <v>304187.28999999998</v>
      </c>
      <c r="K347" s="97">
        <v>0</v>
      </c>
      <c r="L347" s="88">
        <v>0</v>
      </c>
      <c r="M347" s="96">
        <v>0</v>
      </c>
      <c r="N347" s="97">
        <v>0</v>
      </c>
      <c r="O347" s="97">
        <v>0</v>
      </c>
      <c r="P347" s="40" t="str">
        <f>D347&amp;G347</f>
        <v>00006050000000000540</v>
      </c>
      <c r="Q347" s="35" t="str">
        <f>D347&amp;G347</f>
        <v>00006050000000000540</v>
      </c>
    </row>
    <row r="348" spans="2:17" ht="11.25" customHeight="1" x14ac:dyDescent="0.25">
      <c r="B348" s="85" t="s">
        <v>586</v>
      </c>
      <c r="C348" s="86" t="s">
        <v>381</v>
      </c>
      <c r="D348" s="87" t="s">
        <v>587</v>
      </c>
      <c r="E348" s="114"/>
      <c r="F348" s="115"/>
      <c r="G348" s="116" t="s">
        <v>384</v>
      </c>
      <c r="H348" s="88">
        <v>159182104.06999999</v>
      </c>
      <c r="I348" s="88">
        <v>0</v>
      </c>
      <c r="J348" s="88">
        <v>159131104.06999999</v>
      </c>
      <c r="K348" s="88">
        <v>51000</v>
      </c>
      <c r="L348" s="88">
        <v>53846205.640000001</v>
      </c>
      <c r="M348" s="88">
        <v>0</v>
      </c>
      <c r="N348" s="88">
        <v>53842953.829999998</v>
      </c>
      <c r="O348" s="88">
        <v>3251.81</v>
      </c>
      <c r="P348" s="39"/>
      <c r="Q348" s="35" t="s">
        <v>588</v>
      </c>
    </row>
    <row r="349" spans="2:17" ht="11.25" customHeight="1" x14ac:dyDescent="0.25">
      <c r="B349" s="89" t="s">
        <v>589</v>
      </c>
      <c r="C349" s="86" t="s">
        <v>381</v>
      </c>
      <c r="D349" s="87" t="s">
        <v>590</v>
      </c>
      <c r="E349" s="114"/>
      <c r="F349" s="115"/>
      <c r="G349" s="116" t="s">
        <v>384</v>
      </c>
      <c r="H349" s="88">
        <v>45001756.200000003</v>
      </c>
      <c r="I349" s="88">
        <v>0</v>
      </c>
      <c r="J349" s="88">
        <v>45001756.200000003</v>
      </c>
      <c r="K349" s="88">
        <v>0</v>
      </c>
      <c r="L349" s="88">
        <v>14020964.27</v>
      </c>
      <c r="M349" s="88">
        <v>0</v>
      </c>
      <c r="N349" s="88">
        <v>14020964.27</v>
      </c>
      <c r="O349" s="88">
        <v>0</v>
      </c>
      <c r="P349" s="39"/>
      <c r="Q349" s="35" t="s">
        <v>591</v>
      </c>
    </row>
    <row r="350" spans="2:17" ht="27.6" customHeight="1" x14ac:dyDescent="0.25">
      <c r="B350" s="89" t="s">
        <v>460</v>
      </c>
      <c r="C350" s="86" t="s">
        <v>381</v>
      </c>
      <c r="D350" s="87" t="s">
        <v>590</v>
      </c>
      <c r="E350" s="114"/>
      <c r="F350" s="115"/>
      <c r="G350" s="116" t="s">
        <v>461</v>
      </c>
      <c r="H350" s="88">
        <v>45001756.200000003</v>
      </c>
      <c r="I350" s="88">
        <v>0</v>
      </c>
      <c r="J350" s="88">
        <v>45001756.200000003</v>
      </c>
      <c r="K350" s="88">
        <v>0</v>
      </c>
      <c r="L350" s="88">
        <v>14020964.27</v>
      </c>
      <c r="M350" s="88">
        <v>0</v>
      </c>
      <c r="N350" s="88">
        <v>14020964.27</v>
      </c>
      <c r="O350" s="88">
        <v>0</v>
      </c>
      <c r="P350" s="39"/>
      <c r="Q350" s="35" t="s">
        <v>592</v>
      </c>
    </row>
    <row r="351" spans="2:17" ht="11.25" customHeight="1" x14ac:dyDescent="0.25">
      <c r="B351" s="89" t="s">
        <v>593</v>
      </c>
      <c r="C351" s="86" t="s">
        <v>381</v>
      </c>
      <c r="D351" s="87" t="s">
        <v>590</v>
      </c>
      <c r="E351" s="114"/>
      <c r="F351" s="115"/>
      <c r="G351" s="116" t="s">
        <v>594</v>
      </c>
      <c r="H351" s="88">
        <v>45001756.200000003</v>
      </c>
      <c r="I351" s="88">
        <v>0</v>
      </c>
      <c r="J351" s="88">
        <v>45001756.200000003</v>
      </c>
      <c r="K351" s="88">
        <v>0</v>
      </c>
      <c r="L351" s="88">
        <v>14020964.27</v>
      </c>
      <c r="M351" s="88">
        <v>0</v>
      </c>
      <c r="N351" s="88">
        <v>14020964.27</v>
      </c>
      <c r="O351" s="88">
        <v>0</v>
      </c>
      <c r="P351" s="39"/>
      <c r="Q351" s="35" t="s">
        <v>595</v>
      </c>
    </row>
    <row r="352" spans="2:17" ht="45.4" customHeight="1" x14ac:dyDescent="0.25">
      <c r="B352" s="90" t="s">
        <v>596</v>
      </c>
      <c r="C352" s="91" t="s">
        <v>381</v>
      </c>
      <c r="D352" s="92" t="s">
        <v>590</v>
      </c>
      <c r="E352" s="117"/>
      <c r="F352" s="118"/>
      <c r="G352" s="119" t="s">
        <v>597</v>
      </c>
      <c r="H352" s="88">
        <v>42728866.200000003</v>
      </c>
      <c r="I352" s="96">
        <v>0</v>
      </c>
      <c r="J352" s="97">
        <v>42728866.200000003</v>
      </c>
      <c r="K352" s="97">
        <v>0</v>
      </c>
      <c r="L352" s="88">
        <v>13182104.27</v>
      </c>
      <c r="M352" s="96">
        <v>0</v>
      </c>
      <c r="N352" s="97">
        <v>13182104.27</v>
      </c>
      <c r="O352" s="97">
        <v>0</v>
      </c>
      <c r="P352" s="40" t="str">
        <f>D352&amp;G352</f>
        <v>00007010000000000621</v>
      </c>
      <c r="Q352" s="35" t="str">
        <f>D352&amp;G352</f>
        <v>00007010000000000621</v>
      </c>
    </row>
    <row r="353" spans="2:17" ht="11.25" customHeight="1" x14ac:dyDescent="0.25">
      <c r="B353" s="98" t="s">
        <v>598</v>
      </c>
      <c r="C353" s="91" t="s">
        <v>381</v>
      </c>
      <c r="D353" s="92" t="s">
        <v>590</v>
      </c>
      <c r="E353" s="117"/>
      <c r="F353" s="118"/>
      <c r="G353" s="119" t="s">
        <v>599</v>
      </c>
      <c r="H353" s="88">
        <v>2272890</v>
      </c>
      <c r="I353" s="96">
        <v>0</v>
      </c>
      <c r="J353" s="97">
        <v>2272890</v>
      </c>
      <c r="K353" s="97">
        <v>0</v>
      </c>
      <c r="L353" s="88">
        <v>838860</v>
      </c>
      <c r="M353" s="96">
        <v>0</v>
      </c>
      <c r="N353" s="97">
        <v>838860</v>
      </c>
      <c r="O353" s="97">
        <v>0</v>
      </c>
      <c r="P353" s="40" t="str">
        <f>D353&amp;G353</f>
        <v>00007010000000000622</v>
      </c>
      <c r="Q353" s="35" t="str">
        <f>D353&amp;G353</f>
        <v>00007010000000000622</v>
      </c>
    </row>
    <row r="354" spans="2:17" ht="11.25" customHeight="1" x14ac:dyDescent="0.25">
      <c r="B354" s="85" t="s">
        <v>600</v>
      </c>
      <c r="C354" s="86" t="s">
        <v>381</v>
      </c>
      <c r="D354" s="87" t="s">
        <v>601</v>
      </c>
      <c r="E354" s="114"/>
      <c r="F354" s="115"/>
      <c r="G354" s="116" t="s">
        <v>384</v>
      </c>
      <c r="H354" s="88">
        <v>80695010.799999997</v>
      </c>
      <c r="I354" s="88">
        <v>0</v>
      </c>
      <c r="J354" s="88">
        <v>80695010.799999997</v>
      </c>
      <c r="K354" s="88">
        <v>0</v>
      </c>
      <c r="L354" s="88">
        <v>28969557.789999999</v>
      </c>
      <c r="M354" s="88">
        <v>0</v>
      </c>
      <c r="N354" s="88">
        <v>28969557.789999999</v>
      </c>
      <c r="O354" s="88">
        <v>0</v>
      </c>
      <c r="P354" s="39"/>
      <c r="Q354" s="35" t="s">
        <v>602</v>
      </c>
    </row>
    <row r="355" spans="2:17" ht="18.75" customHeight="1" x14ac:dyDescent="0.25">
      <c r="B355" s="89" t="s">
        <v>455</v>
      </c>
      <c r="C355" s="86" t="s">
        <v>381</v>
      </c>
      <c r="D355" s="87" t="s">
        <v>601</v>
      </c>
      <c r="E355" s="114"/>
      <c r="F355" s="115"/>
      <c r="G355" s="116" t="s">
        <v>456</v>
      </c>
      <c r="H355" s="88">
        <v>110000</v>
      </c>
      <c r="I355" s="88">
        <v>0</v>
      </c>
      <c r="J355" s="88">
        <v>110000</v>
      </c>
      <c r="K355" s="88">
        <v>0</v>
      </c>
      <c r="L355" s="88">
        <v>34314</v>
      </c>
      <c r="M355" s="88">
        <v>0</v>
      </c>
      <c r="N355" s="88">
        <v>34314</v>
      </c>
      <c r="O355" s="88">
        <v>0</v>
      </c>
      <c r="P355" s="39"/>
      <c r="Q355" s="35" t="s">
        <v>603</v>
      </c>
    </row>
    <row r="356" spans="2:17" ht="18.75" customHeight="1" x14ac:dyDescent="0.25">
      <c r="B356" s="89" t="s">
        <v>604</v>
      </c>
      <c r="C356" s="86" t="s">
        <v>381</v>
      </c>
      <c r="D356" s="87" t="s">
        <v>601</v>
      </c>
      <c r="E356" s="114"/>
      <c r="F356" s="115"/>
      <c r="G356" s="116" t="s">
        <v>605</v>
      </c>
      <c r="H356" s="88">
        <v>110000</v>
      </c>
      <c r="I356" s="88">
        <v>0</v>
      </c>
      <c r="J356" s="88">
        <v>110000</v>
      </c>
      <c r="K356" s="88">
        <v>0</v>
      </c>
      <c r="L356" s="88">
        <v>34314</v>
      </c>
      <c r="M356" s="88">
        <v>0</v>
      </c>
      <c r="N356" s="88">
        <v>34314</v>
      </c>
      <c r="O356" s="88">
        <v>0</v>
      </c>
      <c r="P356" s="39"/>
      <c r="Q356" s="35" t="s">
        <v>606</v>
      </c>
    </row>
    <row r="357" spans="2:17" ht="27.6" customHeight="1" x14ac:dyDescent="0.25">
      <c r="B357" s="90" t="s">
        <v>607</v>
      </c>
      <c r="C357" s="91" t="s">
        <v>381</v>
      </c>
      <c r="D357" s="92" t="s">
        <v>601</v>
      </c>
      <c r="E357" s="117"/>
      <c r="F357" s="118"/>
      <c r="G357" s="119" t="s">
        <v>608</v>
      </c>
      <c r="H357" s="88">
        <v>110000</v>
      </c>
      <c r="I357" s="96">
        <v>0</v>
      </c>
      <c r="J357" s="97">
        <v>110000</v>
      </c>
      <c r="K357" s="97">
        <v>0</v>
      </c>
      <c r="L357" s="88">
        <v>34314</v>
      </c>
      <c r="M357" s="96">
        <v>0</v>
      </c>
      <c r="N357" s="97">
        <v>34314</v>
      </c>
      <c r="O357" s="97">
        <v>0</v>
      </c>
      <c r="P357" s="40" t="str">
        <f>D357&amp;G357</f>
        <v>00007020000000000321</v>
      </c>
      <c r="Q357" s="35" t="str">
        <f>D357&amp;G357</f>
        <v>00007020000000000321</v>
      </c>
    </row>
    <row r="358" spans="2:17" ht="27.6" customHeight="1" x14ac:dyDescent="0.25">
      <c r="B358" s="85" t="s">
        <v>460</v>
      </c>
      <c r="C358" s="86" t="s">
        <v>381</v>
      </c>
      <c r="D358" s="87" t="s">
        <v>601</v>
      </c>
      <c r="E358" s="114"/>
      <c r="F358" s="115"/>
      <c r="G358" s="116" t="s">
        <v>461</v>
      </c>
      <c r="H358" s="88">
        <v>80585010.799999997</v>
      </c>
      <c r="I358" s="88">
        <v>0</v>
      </c>
      <c r="J358" s="88">
        <v>80585010.799999997</v>
      </c>
      <c r="K358" s="88">
        <v>0</v>
      </c>
      <c r="L358" s="88">
        <v>28935243.789999999</v>
      </c>
      <c r="M358" s="88">
        <v>0</v>
      </c>
      <c r="N358" s="88">
        <v>28935243.789999999</v>
      </c>
      <c r="O358" s="88">
        <v>0</v>
      </c>
      <c r="P358" s="39"/>
      <c r="Q358" s="35" t="s">
        <v>609</v>
      </c>
    </row>
    <row r="359" spans="2:17" ht="11.25" customHeight="1" x14ac:dyDescent="0.25">
      <c r="B359" s="89" t="s">
        <v>593</v>
      </c>
      <c r="C359" s="86" t="s">
        <v>381</v>
      </c>
      <c r="D359" s="87" t="s">
        <v>601</v>
      </c>
      <c r="E359" s="114"/>
      <c r="F359" s="115"/>
      <c r="G359" s="116" t="s">
        <v>594</v>
      </c>
      <c r="H359" s="88">
        <v>80585010.799999997</v>
      </c>
      <c r="I359" s="88">
        <v>0</v>
      </c>
      <c r="J359" s="88">
        <v>80585010.799999997</v>
      </c>
      <c r="K359" s="88">
        <v>0</v>
      </c>
      <c r="L359" s="88">
        <v>28935243.789999999</v>
      </c>
      <c r="M359" s="88">
        <v>0</v>
      </c>
      <c r="N359" s="88">
        <v>28935243.789999999</v>
      </c>
      <c r="O359" s="88">
        <v>0</v>
      </c>
      <c r="P359" s="39"/>
      <c r="Q359" s="35" t="s">
        <v>610</v>
      </c>
    </row>
    <row r="360" spans="2:17" ht="45.4" customHeight="1" x14ac:dyDescent="0.25">
      <c r="B360" s="90" t="s">
        <v>596</v>
      </c>
      <c r="C360" s="91" t="s">
        <v>381</v>
      </c>
      <c r="D360" s="92" t="s">
        <v>601</v>
      </c>
      <c r="E360" s="117"/>
      <c r="F360" s="118"/>
      <c r="G360" s="119" t="s">
        <v>597</v>
      </c>
      <c r="H360" s="88">
        <v>72906360.799999997</v>
      </c>
      <c r="I360" s="96">
        <v>0</v>
      </c>
      <c r="J360" s="97">
        <v>72906360.799999997</v>
      </c>
      <c r="K360" s="97">
        <v>0</v>
      </c>
      <c r="L360" s="88">
        <v>25949383.48</v>
      </c>
      <c r="M360" s="96">
        <v>0</v>
      </c>
      <c r="N360" s="97">
        <v>25949383.48</v>
      </c>
      <c r="O360" s="97">
        <v>0</v>
      </c>
      <c r="P360" s="40" t="str">
        <f>D360&amp;G360</f>
        <v>00007020000000000621</v>
      </c>
      <c r="Q360" s="35" t="str">
        <f>D360&amp;G360</f>
        <v>00007020000000000621</v>
      </c>
    </row>
    <row r="361" spans="2:17" ht="11.25" customHeight="1" x14ac:dyDescent="0.25">
      <c r="B361" s="98" t="s">
        <v>598</v>
      </c>
      <c r="C361" s="91" t="s">
        <v>381</v>
      </c>
      <c r="D361" s="92" t="s">
        <v>601</v>
      </c>
      <c r="E361" s="117"/>
      <c r="F361" s="118"/>
      <c r="G361" s="119" t="s">
        <v>599</v>
      </c>
      <c r="H361" s="88">
        <v>7678650</v>
      </c>
      <c r="I361" s="96">
        <v>0</v>
      </c>
      <c r="J361" s="97">
        <v>7678650</v>
      </c>
      <c r="K361" s="97">
        <v>0</v>
      </c>
      <c r="L361" s="88">
        <v>2985860.31</v>
      </c>
      <c r="M361" s="96">
        <v>0</v>
      </c>
      <c r="N361" s="97">
        <v>2985860.31</v>
      </c>
      <c r="O361" s="97">
        <v>0</v>
      </c>
      <c r="P361" s="40" t="str">
        <f>D361&amp;G361</f>
        <v>00007020000000000622</v>
      </c>
      <c r="Q361" s="35" t="str">
        <f>D361&amp;G361</f>
        <v>00007020000000000622</v>
      </c>
    </row>
    <row r="362" spans="2:17" ht="11.25" customHeight="1" x14ac:dyDescent="0.25">
      <c r="B362" s="85" t="s">
        <v>611</v>
      </c>
      <c r="C362" s="86" t="s">
        <v>381</v>
      </c>
      <c r="D362" s="87" t="s">
        <v>612</v>
      </c>
      <c r="E362" s="114"/>
      <c r="F362" s="115"/>
      <c r="G362" s="116" t="s">
        <v>384</v>
      </c>
      <c r="H362" s="88">
        <v>15539939</v>
      </c>
      <c r="I362" s="88">
        <v>0</v>
      </c>
      <c r="J362" s="88">
        <v>15539939</v>
      </c>
      <c r="K362" s="88">
        <v>0</v>
      </c>
      <c r="L362" s="88">
        <v>5613652.8399999999</v>
      </c>
      <c r="M362" s="88">
        <v>0</v>
      </c>
      <c r="N362" s="88">
        <v>5613652.8399999999</v>
      </c>
      <c r="O362" s="88">
        <v>0</v>
      </c>
      <c r="P362" s="39"/>
      <c r="Q362" s="35" t="s">
        <v>613</v>
      </c>
    </row>
    <row r="363" spans="2:17" ht="27.6" customHeight="1" x14ac:dyDescent="0.25">
      <c r="B363" s="89" t="s">
        <v>460</v>
      </c>
      <c r="C363" s="86" t="s">
        <v>381</v>
      </c>
      <c r="D363" s="87" t="s">
        <v>612</v>
      </c>
      <c r="E363" s="114"/>
      <c r="F363" s="115"/>
      <c r="G363" s="116" t="s">
        <v>461</v>
      </c>
      <c r="H363" s="88">
        <v>15539939</v>
      </c>
      <c r="I363" s="88">
        <v>0</v>
      </c>
      <c r="J363" s="88">
        <v>15539939</v>
      </c>
      <c r="K363" s="88">
        <v>0</v>
      </c>
      <c r="L363" s="88">
        <v>5613652.8399999999</v>
      </c>
      <c r="M363" s="88">
        <v>0</v>
      </c>
      <c r="N363" s="88">
        <v>5613652.8399999999</v>
      </c>
      <c r="O363" s="88">
        <v>0</v>
      </c>
      <c r="P363" s="39"/>
      <c r="Q363" s="35" t="s">
        <v>614</v>
      </c>
    </row>
    <row r="364" spans="2:17" ht="11.25" customHeight="1" x14ac:dyDescent="0.25">
      <c r="B364" s="89" t="s">
        <v>463</v>
      </c>
      <c r="C364" s="86" t="s">
        <v>381</v>
      </c>
      <c r="D364" s="87" t="s">
        <v>612</v>
      </c>
      <c r="E364" s="114"/>
      <c r="F364" s="115"/>
      <c r="G364" s="116" t="s">
        <v>464</v>
      </c>
      <c r="H364" s="88">
        <v>6515530</v>
      </c>
      <c r="I364" s="88">
        <v>0</v>
      </c>
      <c r="J364" s="88">
        <v>6515530</v>
      </c>
      <c r="K364" s="88">
        <v>0</v>
      </c>
      <c r="L364" s="88">
        <v>2398272.9700000002</v>
      </c>
      <c r="M364" s="88">
        <v>0</v>
      </c>
      <c r="N364" s="88">
        <v>2398272.9700000002</v>
      </c>
      <c r="O364" s="88">
        <v>0</v>
      </c>
      <c r="P364" s="39"/>
      <c r="Q364" s="35" t="s">
        <v>615</v>
      </c>
    </row>
    <row r="365" spans="2:17" ht="45.4" customHeight="1" x14ac:dyDescent="0.25">
      <c r="B365" s="90" t="s">
        <v>466</v>
      </c>
      <c r="C365" s="91" t="s">
        <v>381</v>
      </c>
      <c r="D365" s="92" t="s">
        <v>612</v>
      </c>
      <c r="E365" s="117"/>
      <c r="F365" s="118"/>
      <c r="G365" s="119" t="s">
        <v>467</v>
      </c>
      <c r="H365" s="88">
        <v>6387400</v>
      </c>
      <c r="I365" s="96">
        <v>0</v>
      </c>
      <c r="J365" s="97">
        <v>6387400</v>
      </c>
      <c r="K365" s="97">
        <v>0</v>
      </c>
      <c r="L365" s="88">
        <v>2270142.9700000002</v>
      </c>
      <c r="M365" s="96">
        <v>0</v>
      </c>
      <c r="N365" s="97">
        <v>2270142.9700000002</v>
      </c>
      <c r="O365" s="97">
        <v>0</v>
      </c>
      <c r="P365" s="40" t="str">
        <f>D365&amp;G365</f>
        <v>00007030000000000611</v>
      </c>
      <c r="Q365" s="35" t="str">
        <f>D365&amp;G365</f>
        <v>00007030000000000611</v>
      </c>
    </row>
    <row r="366" spans="2:17" ht="11.25" customHeight="1" x14ac:dyDescent="0.25">
      <c r="B366" s="98" t="s">
        <v>468</v>
      </c>
      <c r="C366" s="91" t="s">
        <v>381</v>
      </c>
      <c r="D366" s="92" t="s">
        <v>612</v>
      </c>
      <c r="E366" s="117"/>
      <c r="F366" s="118"/>
      <c r="G366" s="119" t="s">
        <v>469</v>
      </c>
      <c r="H366" s="88">
        <v>128130</v>
      </c>
      <c r="I366" s="96">
        <v>0</v>
      </c>
      <c r="J366" s="97">
        <v>128130</v>
      </c>
      <c r="K366" s="97">
        <v>0</v>
      </c>
      <c r="L366" s="88">
        <v>128130</v>
      </c>
      <c r="M366" s="96">
        <v>0</v>
      </c>
      <c r="N366" s="97">
        <v>128130</v>
      </c>
      <c r="O366" s="97">
        <v>0</v>
      </c>
      <c r="P366" s="40" t="str">
        <f>D366&amp;G366</f>
        <v>00007030000000000612</v>
      </c>
      <c r="Q366" s="35" t="str">
        <f>D366&amp;G366</f>
        <v>00007030000000000612</v>
      </c>
    </row>
    <row r="367" spans="2:17" ht="11.25" customHeight="1" x14ac:dyDescent="0.25">
      <c r="B367" s="85" t="s">
        <v>593</v>
      </c>
      <c r="C367" s="86" t="s">
        <v>381</v>
      </c>
      <c r="D367" s="87" t="s">
        <v>612</v>
      </c>
      <c r="E367" s="114"/>
      <c r="F367" s="115"/>
      <c r="G367" s="116" t="s">
        <v>594</v>
      </c>
      <c r="H367" s="88">
        <v>9024409</v>
      </c>
      <c r="I367" s="88">
        <v>0</v>
      </c>
      <c r="J367" s="88">
        <v>9024409</v>
      </c>
      <c r="K367" s="88">
        <v>0</v>
      </c>
      <c r="L367" s="88">
        <v>3215379.87</v>
      </c>
      <c r="M367" s="88">
        <v>0</v>
      </c>
      <c r="N367" s="88">
        <v>3215379.87</v>
      </c>
      <c r="O367" s="88">
        <v>0</v>
      </c>
      <c r="P367" s="39"/>
      <c r="Q367" s="35" t="s">
        <v>616</v>
      </c>
    </row>
    <row r="368" spans="2:17" ht="45.4" customHeight="1" x14ac:dyDescent="0.25">
      <c r="B368" s="90" t="s">
        <v>596</v>
      </c>
      <c r="C368" s="91" t="s">
        <v>381</v>
      </c>
      <c r="D368" s="92" t="s">
        <v>612</v>
      </c>
      <c r="E368" s="117"/>
      <c r="F368" s="118"/>
      <c r="G368" s="119" t="s">
        <v>597</v>
      </c>
      <c r="H368" s="88">
        <v>8616253</v>
      </c>
      <c r="I368" s="96">
        <v>0</v>
      </c>
      <c r="J368" s="97">
        <v>8616253</v>
      </c>
      <c r="K368" s="97">
        <v>0</v>
      </c>
      <c r="L368" s="88">
        <v>3102623.87</v>
      </c>
      <c r="M368" s="96">
        <v>0</v>
      </c>
      <c r="N368" s="97">
        <v>3102623.87</v>
      </c>
      <c r="O368" s="97">
        <v>0</v>
      </c>
      <c r="P368" s="40" t="str">
        <f>D368&amp;G368</f>
        <v>00007030000000000621</v>
      </c>
      <c r="Q368" s="35" t="str">
        <f>D368&amp;G368</f>
        <v>00007030000000000621</v>
      </c>
    </row>
    <row r="369" spans="2:17" ht="11.25" customHeight="1" x14ac:dyDescent="0.25">
      <c r="B369" s="98" t="s">
        <v>598</v>
      </c>
      <c r="C369" s="91" t="s">
        <v>381</v>
      </c>
      <c r="D369" s="92" t="s">
        <v>612</v>
      </c>
      <c r="E369" s="117"/>
      <c r="F369" s="118"/>
      <c r="G369" s="119" t="s">
        <v>599</v>
      </c>
      <c r="H369" s="88">
        <v>242556</v>
      </c>
      <c r="I369" s="96">
        <v>0</v>
      </c>
      <c r="J369" s="97">
        <v>242556</v>
      </c>
      <c r="K369" s="97">
        <v>0</v>
      </c>
      <c r="L369" s="88">
        <v>112756</v>
      </c>
      <c r="M369" s="96">
        <v>0</v>
      </c>
      <c r="N369" s="97">
        <v>112756</v>
      </c>
      <c r="O369" s="97">
        <v>0</v>
      </c>
      <c r="P369" s="40" t="str">
        <f>D369&amp;G369</f>
        <v>00007030000000000622</v>
      </c>
      <c r="Q369" s="35" t="str">
        <f>D369&amp;G369</f>
        <v>00007030000000000622</v>
      </c>
    </row>
    <row r="370" spans="2:17" ht="54.2" customHeight="1" x14ac:dyDescent="0.25">
      <c r="B370" s="98" t="s">
        <v>617</v>
      </c>
      <c r="C370" s="91" t="s">
        <v>381</v>
      </c>
      <c r="D370" s="92" t="s">
        <v>612</v>
      </c>
      <c r="E370" s="117"/>
      <c r="F370" s="118"/>
      <c r="G370" s="119" t="s">
        <v>618</v>
      </c>
      <c r="H370" s="88">
        <v>165600</v>
      </c>
      <c r="I370" s="96">
        <v>0</v>
      </c>
      <c r="J370" s="97">
        <v>165600</v>
      </c>
      <c r="K370" s="97">
        <v>0</v>
      </c>
      <c r="L370" s="88">
        <v>0</v>
      </c>
      <c r="M370" s="96">
        <v>0</v>
      </c>
      <c r="N370" s="97">
        <v>0</v>
      </c>
      <c r="O370" s="97">
        <v>0</v>
      </c>
      <c r="P370" s="40" t="str">
        <f>D370&amp;G370</f>
        <v>00007030000000000624</v>
      </c>
      <c r="Q370" s="35" t="str">
        <f>D370&amp;G370</f>
        <v>00007030000000000624</v>
      </c>
    </row>
    <row r="371" spans="2:17" ht="11.25" customHeight="1" x14ac:dyDescent="0.25">
      <c r="B371" s="85" t="s">
        <v>619</v>
      </c>
      <c r="C371" s="86" t="s">
        <v>381</v>
      </c>
      <c r="D371" s="87" t="s">
        <v>620</v>
      </c>
      <c r="E371" s="114"/>
      <c r="F371" s="115"/>
      <c r="G371" s="116" t="s">
        <v>384</v>
      </c>
      <c r="H371" s="88">
        <v>5385000</v>
      </c>
      <c r="I371" s="88">
        <v>0</v>
      </c>
      <c r="J371" s="88">
        <v>5344000</v>
      </c>
      <c r="K371" s="88">
        <v>41000</v>
      </c>
      <c r="L371" s="88">
        <v>1253982.31</v>
      </c>
      <c r="M371" s="88">
        <v>0</v>
      </c>
      <c r="N371" s="88">
        <v>1250730.5</v>
      </c>
      <c r="O371" s="88">
        <v>3251.81</v>
      </c>
      <c r="P371" s="39"/>
      <c r="Q371" s="35" t="s">
        <v>621</v>
      </c>
    </row>
    <row r="372" spans="2:17" ht="45.4" customHeight="1" x14ac:dyDescent="0.25">
      <c r="B372" s="89" t="s">
        <v>389</v>
      </c>
      <c r="C372" s="86" t="s">
        <v>381</v>
      </c>
      <c r="D372" s="87" t="s">
        <v>620</v>
      </c>
      <c r="E372" s="114"/>
      <c r="F372" s="115"/>
      <c r="G372" s="116" t="s">
        <v>390</v>
      </c>
      <c r="H372" s="88">
        <v>701300</v>
      </c>
      <c r="I372" s="88">
        <v>0</v>
      </c>
      <c r="J372" s="88">
        <v>701300</v>
      </c>
      <c r="K372" s="88">
        <v>0</v>
      </c>
      <c r="L372" s="88">
        <v>210653.94</v>
      </c>
      <c r="M372" s="88">
        <v>0</v>
      </c>
      <c r="N372" s="88">
        <v>210653.94</v>
      </c>
      <c r="O372" s="88">
        <v>0</v>
      </c>
      <c r="P372" s="39"/>
      <c r="Q372" s="35" t="s">
        <v>622</v>
      </c>
    </row>
    <row r="373" spans="2:17" ht="18.75" customHeight="1" x14ac:dyDescent="0.25">
      <c r="B373" s="89" t="s">
        <v>623</v>
      </c>
      <c r="C373" s="86" t="s">
        <v>381</v>
      </c>
      <c r="D373" s="87" t="s">
        <v>620</v>
      </c>
      <c r="E373" s="114"/>
      <c r="F373" s="115"/>
      <c r="G373" s="116" t="s">
        <v>624</v>
      </c>
      <c r="H373" s="88">
        <v>701300</v>
      </c>
      <c r="I373" s="88">
        <v>0</v>
      </c>
      <c r="J373" s="88">
        <v>701300</v>
      </c>
      <c r="K373" s="88">
        <v>0</v>
      </c>
      <c r="L373" s="88">
        <v>210653.94</v>
      </c>
      <c r="M373" s="88">
        <v>0</v>
      </c>
      <c r="N373" s="88">
        <v>210653.94</v>
      </c>
      <c r="O373" s="88">
        <v>0</v>
      </c>
      <c r="P373" s="39"/>
      <c r="Q373" s="35" t="s">
        <v>625</v>
      </c>
    </row>
    <row r="374" spans="2:17" ht="11.25" customHeight="1" x14ac:dyDescent="0.25">
      <c r="B374" s="90" t="s">
        <v>626</v>
      </c>
      <c r="C374" s="91" t="s">
        <v>381</v>
      </c>
      <c r="D374" s="92" t="s">
        <v>620</v>
      </c>
      <c r="E374" s="117"/>
      <c r="F374" s="118"/>
      <c r="G374" s="119" t="s">
        <v>627</v>
      </c>
      <c r="H374" s="88">
        <v>538600</v>
      </c>
      <c r="I374" s="96">
        <v>0</v>
      </c>
      <c r="J374" s="97">
        <v>538600</v>
      </c>
      <c r="K374" s="97">
        <v>0</v>
      </c>
      <c r="L374" s="88">
        <v>161096.74</v>
      </c>
      <c r="M374" s="96">
        <v>0</v>
      </c>
      <c r="N374" s="97">
        <v>161096.74</v>
      </c>
      <c r="O374" s="97">
        <v>0</v>
      </c>
      <c r="P374" s="40" t="str">
        <f>D374&amp;G374</f>
        <v>00007070000000000111</v>
      </c>
      <c r="Q374" s="35" t="str">
        <f>D374&amp;G374</f>
        <v>00007070000000000111</v>
      </c>
    </row>
    <row r="375" spans="2:17" ht="36.6" customHeight="1" x14ac:dyDescent="0.25">
      <c r="B375" s="98" t="s">
        <v>628</v>
      </c>
      <c r="C375" s="91" t="s">
        <v>381</v>
      </c>
      <c r="D375" s="92" t="s">
        <v>620</v>
      </c>
      <c r="E375" s="117"/>
      <c r="F375" s="118"/>
      <c r="G375" s="119" t="s">
        <v>629</v>
      </c>
      <c r="H375" s="88">
        <v>162700</v>
      </c>
      <c r="I375" s="96">
        <v>0</v>
      </c>
      <c r="J375" s="97">
        <v>162700</v>
      </c>
      <c r="K375" s="97">
        <v>0</v>
      </c>
      <c r="L375" s="88">
        <v>49557.2</v>
      </c>
      <c r="M375" s="96">
        <v>0</v>
      </c>
      <c r="N375" s="97">
        <v>49557.2</v>
      </c>
      <c r="O375" s="97">
        <v>0</v>
      </c>
      <c r="P375" s="40" t="str">
        <f>D375&amp;G375</f>
        <v>00007070000000000119</v>
      </c>
      <c r="Q375" s="35" t="str">
        <f>D375&amp;G375</f>
        <v>00007070000000000119</v>
      </c>
    </row>
    <row r="376" spans="2:17" ht="18.75" customHeight="1" x14ac:dyDescent="0.25">
      <c r="B376" s="85" t="s">
        <v>404</v>
      </c>
      <c r="C376" s="86" t="s">
        <v>381</v>
      </c>
      <c r="D376" s="87" t="s">
        <v>620</v>
      </c>
      <c r="E376" s="114"/>
      <c r="F376" s="115"/>
      <c r="G376" s="116" t="s">
        <v>381</v>
      </c>
      <c r="H376" s="88">
        <v>41000</v>
      </c>
      <c r="I376" s="88"/>
      <c r="J376" s="88"/>
      <c r="K376" s="88">
        <v>41000</v>
      </c>
      <c r="L376" s="88">
        <v>3251.81</v>
      </c>
      <c r="M376" s="88"/>
      <c r="N376" s="88"/>
      <c r="O376" s="88">
        <v>3251.81</v>
      </c>
      <c r="P376" s="39"/>
      <c r="Q376" s="35" t="s">
        <v>630</v>
      </c>
    </row>
    <row r="377" spans="2:17" ht="27.6" customHeight="1" x14ac:dyDescent="0.25">
      <c r="B377" s="89" t="s">
        <v>406</v>
      </c>
      <c r="C377" s="86" t="s">
        <v>381</v>
      </c>
      <c r="D377" s="87" t="s">
        <v>620</v>
      </c>
      <c r="E377" s="114"/>
      <c r="F377" s="115"/>
      <c r="G377" s="116" t="s">
        <v>407</v>
      </c>
      <c r="H377" s="88">
        <v>41000</v>
      </c>
      <c r="I377" s="88"/>
      <c r="J377" s="88"/>
      <c r="K377" s="88">
        <v>41000</v>
      </c>
      <c r="L377" s="88">
        <v>3251.81</v>
      </c>
      <c r="M377" s="88"/>
      <c r="N377" s="88"/>
      <c r="O377" s="88">
        <v>3251.81</v>
      </c>
      <c r="P377" s="39"/>
      <c r="Q377" s="35" t="s">
        <v>631</v>
      </c>
    </row>
    <row r="378" spans="2:17" ht="11.25" customHeight="1" x14ac:dyDescent="0.25">
      <c r="B378" s="90" t="s">
        <v>409</v>
      </c>
      <c r="C378" s="91" t="s">
        <v>381</v>
      </c>
      <c r="D378" s="92" t="s">
        <v>620</v>
      </c>
      <c r="E378" s="117"/>
      <c r="F378" s="118"/>
      <c r="G378" s="119" t="s">
        <v>410</v>
      </c>
      <c r="H378" s="88">
        <v>41000</v>
      </c>
      <c r="I378" s="96"/>
      <c r="J378" s="97"/>
      <c r="K378" s="97">
        <v>41000</v>
      </c>
      <c r="L378" s="88">
        <v>3251.81</v>
      </c>
      <c r="M378" s="96"/>
      <c r="N378" s="97"/>
      <c r="O378" s="97">
        <v>3251.81</v>
      </c>
      <c r="P378" s="40" t="str">
        <f>D378&amp;G378</f>
        <v>00007070000000000244</v>
      </c>
      <c r="Q378" s="35" t="str">
        <f>D378&amp;G378</f>
        <v>00007070000000000244</v>
      </c>
    </row>
    <row r="379" spans="2:17" ht="27.6" customHeight="1" x14ac:dyDescent="0.25">
      <c r="B379" s="85" t="s">
        <v>460</v>
      </c>
      <c r="C379" s="86" t="s">
        <v>381</v>
      </c>
      <c r="D379" s="87" t="s">
        <v>620</v>
      </c>
      <c r="E379" s="114"/>
      <c r="F379" s="115"/>
      <c r="G379" s="116" t="s">
        <v>461</v>
      </c>
      <c r="H379" s="88">
        <v>4642700</v>
      </c>
      <c r="I379" s="88">
        <v>0</v>
      </c>
      <c r="J379" s="88">
        <v>4642700</v>
      </c>
      <c r="K379" s="88">
        <v>0</v>
      </c>
      <c r="L379" s="88">
        <v>1040076.56</v>
      </c>
      <c r="M379" s="88">
        <v>0</v>
      </c>
      <c r="N379" s="88">
        <v>1040076.56</v>
      </c>
      <c r="O379" s="88">
        <v>0</v>
      </c>
      <c r="P379" s="39"/>
      <c r="Q379" s="35" t="s">
        <v>632</v>
      </c>
    </row>
    <row r="380" spans="2:17" ht="11.25" customHeight="1" x14ac:dyDescent="0.25">
      <c r="B380" s="89" t="s">
        <v>593</v>
      </c>
      <c r="C380" s="86" t="s">
        <v>381</v>
      </c>
      <c r="D380" s="87" t="s">
        <v>620</v>
      </c>
      <c r="E380" s="114"/>
      <c r="F380" s="115"/>
      <c r="G380" s="116" t="s">
        <v>594</v>
      </c>
      <c r="H380" s="88">
        <v>4642700</v>
      </c>
      <c r="I380" s="88">
        <v>0</v>
      </c>
      <c r="J380" s="88">
        <v>4642700</v>
      </c>
      <c r="K380" s="88">
        <v>0</v>
      </c>
      <c r="L380" s="88">
        <v>1040076.56</v>
      </c>
      <c r="M380" s="88">
        <v>0</v>
      </c>
      <c r="N380" s="88">
        <v>1040076.56</v>
      </c>
      <c r="O380" s="88">
        <v>0</v>
      </c>
      <c r="P380" s="39"/>
      <c r="Q380" s="35" t="s">
        <v>633</v>
      </c>
    </row>
    <row r="381" spans="2:17" ht="45.4" customHeight="1" x14ac:dyDescent="0.25">
      <c r="B381" s="90" t="s">
        <v>596</v>
      </c>
      <c r="C381" s="91" t="s">
        <v>381</v>
      </c>
      <c r="D381" s="92" t="s">
        <v>620</v>
      </c>
      <c r="E381" s="117"/>
      <c r="F381" s="118"/>
      <c r="G381" s="119" t="s">
        <v>597</v>
      </c>
      <c r="H381" s="88">
        <v>4522700</v>
      </c>
      <c r="I381" s="96">
        <v>0</v>
      </c>
      <c r="J381" s="97">
        <v>4522700</v>
      </c>
      <c r="K381" s="97">
        <v>0</v>
      </c>
      <c r="L381" s="88">
        <v>924940.56</v>
      </c>
      <c r="M381" s="96">
        <v>0</v>
      </c>
      <c r="N381" s="97">
        <v>924940.56</v>
      </c>
      <c r="O381" s="97">
        <v>0</v>
      </c>
      <c r="P381" s="40" t="str">
        <f>D381&amp;G381</f>
        <v>00007070000000000621</v>
      </c>
      <c r="Q381" s="35" t="str">
        <f>D381&amp;G381</f>
        <v>00007070000000000621</v>
      </c>
    </row>
    <row r="382" spans="2:17" ht="11.25" customHeight="1" x14ac:dyDescent="0.25">
      <c r="B382" s="98" t="s">
        <v>598</v>
      </c>
      <c r="C382" s="91" t="s">
        <v>381</v>
      </c>
      <c r="D382" s="92" t="s">
        <v>620</v>
      </c>
      <c r="E382" s="117"/>
      <c r="F382" s="118"/>
      <c r="G382" s="119" t="s">
        <v>599</v>
      </c>
      <c r="H382" s="88">
        <v>120000</v>
      </c>
      <c r="I382" s="96">
        <v>0</v>
      </c>
      <c r="J382" s="97">
        <v>120000</v>
      </c>
      <c r="K382" s="97">
        <v>0</v>
      </c>
      <c r="L382" s="88">
        <v>115136</v>
      </c>
      <c r="M382" s="96">
        <v>0</v>
      </c>
      <c r="N382" s="97">
        <v>115136</v>
      </c>
      <c r="O382" s="97">
        <v>0</v>
      </c>
      <c r="P382" s="40" t="str">
        <f>D382&amp;G382</f>
        <v>00007070000000000622</v>
      </c>
      <c r="Q382" s="35" t="str">
        <f>D382&amp;G382</f>
        <v>00007070000000000622</v>
      </c>
    </row>
    <row r="383" spans="2:17" ht="11.25" customHeight="1" x14ac:dyDescent="0.25">
      <c r="B383" s="85" t="s">
        <v>634</v>
      </c>
      <c r="C383" s="86" t="s">
        <v>381</v>
      </c>
      <c r="D383" s="87" t="s">
        <v>635</v>
      </c>
      <c r="E383" s="114"/>
      <c r="F383" s="115"/>
      <c r="G383" s="116" t="s">
        <v>384</v>
      </c>
      <c r="H383" s="88">
        <v>12560398.07</v>
      </c>
      <c r="I383" s="88">
        <v>0</v>
      </c>
      <c r="J383" s="88">
        <v>12550398.07</v>
      </c>
      <c r="K383" s="88">
        <v>10000</v>
      </c>
      <c r="L383" s="88">
        <v>3988048.43</v>
      </c>
      <c r="M383" s="88">
        <v>0</v>
      </c>
      <c r="N383" s="88">
        <v>3988048.43</v>
      </c>
      <c r="O383" s="88">
        <v>0</v>
      </c>
      <c r="P383" s="39"/>
      <c r="Q383" s="35" t="s">
        <v>636</v>
      </c>
    </row>
    <row r="384" spans="2:17" ht="45.4" customHeight="1" x14ac:dyDescent="0.25">
      <c r="B384" s="89" t="s">
        <v>389</v>
      </c>
      <c r="C384" s="86" t="s">
        <v>381</v>
      </c>
      <c r="D384" s="87" t="s">
        <v>635</v>
      </c>
      <c r="E384" s="114"/>
      <c r="F384" s="115"/>
      <c r="G384" s="116" t="s">
        <v>390</v>
      </c>
      <c r="H384" s="88">
        <v>3231108.07</v>
      </c>
      <c r="I384" s="88">
        <v>0</v>
      </c>
      <c r="J384" s="88">
        <v>3231108.07</v>
      </c>
      <c r="K384" s="88">
        <v>0</v>
      </c>
      <c r="L384" s="88">
        <v>1018518</v>
      </c>
      <c r="M384" s="88">
        <v>0</v>
      </c>
      <c r="N384" s="88">
        <v>1018518</v>
      </c>
      <c r="O384" s="88">
        <v>0</v>
      </c>
      <c r="P384" s="39"/>
      <c r="Q384" s="35" t="s">
        <v>637</v>
      </c>
    </row>
    <row r="385" spans="2:17" ht="18.75" customHeight="1" x14ac:dyDescent="0.25">
      <c r="B385" s="89" t="s">
        <v>392</v>
      </c>
      <c r="C385" s="86" t="s">
        <v>381</v>
      </c>
      <c r="D385" s="87" t="s">
        <v>635</v>
      </c>
      <c r="E385" s="114"/>
      <c r="F385" s="115"/>
      <c r="G385" s="116" t="s">
        <v>393</v>
      </c>
      <c r="H385" s="88">
        <v>3231108.07</v>
      </c>
      <c r="I385" s="88">
        <v>0</v>
      </c>
      <c r="J385" s="88">
        <v>3231108.07</v>
      </c>
      <c r="K385" s="88">
        <v>0</v>
      </c>
      <c r="L385" s="88">
        <v>1018518</v>
      </c>
      <c r="M385" s="88">
        <v>0</v>
      </c>
      <c r="N385" s="88">
        <v>1018518</v>
      </c>
      <c r="O385" s="88">
        <v>0</v>
      </c>
      <c r="P385" s="39"/>
      <c r="Q385" s="35" t="s">
        <v>638</v>
      </c>
    </row>
    <row r="386" spans="2:17" ht="18.75" customHeight="1" x14ac:dyDescent="0.25">
      <c r="B386" s="90" t="s">
        <v>395</v>
      </c>
      <c r="C386" s="91" t="s">
        <v>381</v>
      </c>
      <c r="D386" s="92" t="s">
        <v>635</v>
      </c>
      <c r="E386" s="117"/>
      <c r="F386" s="118"/>
      <c r="G386" s="119" t="s">
        <v>396</v>
      </c>
      <c r="H386" s="88">
        <v>2389329.7000000002</v>
      </c>
      <c r="I386" s="96">
        <v>0</v>
      </c>
      <c r="J386" s="97">
        <v>2389329.7000000002</v>
      </c>
      <c r="K386" s="97">
        <v>0</v>
      </c>
      <c r="L386" s="88">
        <v>782879.41</v>
      </c>
      <c r="M386" s="96">
        <v>0</v>
      </c>
      <c r="N386" s="97">
        <v>782879.41</v>
      </c>
      <c r="O386" s="97">
        <v>0</v>
      </c>
      <c r="P386" s="40" t="str">
        <f>D386&amp;G386</f>
        <v>00007090000000000121</v>
      </c>
      <c r="Q386" s="35" t="str">
        <f>D386&amp;G386</f>
        <v>00007090000000000121</v>
      </c>
    </row>
    <row r="387" spans="2:17" ht="27.6" customHeight="1" x14ac:dyDescent="0.25">
      <c r="B387" s="98" t="s">
        <v>397</v>
      </c>
      <c r="C387" s="91" t="s">
        <v>381</v>
      </c>
      <c r="D387" s="92" t="s">
        <v>635</v>
      </c>
      <c r="E387" s="117"/>
      <c r="F387" s="118"/>
      <c r="G387" s="119" t="s">
        <v>398</v>
      </c>
      <c r="H387" s="88">
        <v>120300</v>
      </c>
      <c r="I387" s="96">
        <v>0</v>
      </c>
      <c r="J387" s="97">
        <v>120300</v>
      </c>
      <c r="K387" s="97">
        <v>0</v>
      </c>
      <c r="L387" s="88">
        <v>0</v>
      </c>
      <c r="M387" s="96">
        <v>0</v>
      </c>
      <c r="N387" s="97">
        <v>0</v>
      </c>
      <c r="O387" s="97">
        <v>0</v>
      </c>
      <c r="P387" s="40" t="str">
        <f>D387&amp;G387</f>
        <v>00007090000000000122</v>
      </c>
      <c r="Q387" s="35" t="str">
        <f>D387&amp;G387</f>
        <v>00007090000000000122</v>
      </c>
    </row>
    <row r="388" spans="2:17" ht="36.6" customHeight="1" x14ac:dyDescent="0.25">
      <c r="B388" s="98" t="s">
        <v>399</v>
      </c>
      <c r="C388" s="91" t="s">
        <v>381</v>
      </c>
      <c r="D388" s="92" t="s">
        <v>635</v>
      </c>
      <c r="E388" s="117"/>
      <c r="F388" s="118"/>
      <c r="G388" s="119" t="s">
        <v>400</v>
      </c>
      <c r="H388" s="88">
        <v>721478.37</v>
      </c>
      <c r="I388" s="96">
        <v>0</v>
      </c>
      <c r="J388" s="97">
        <v>721478.37</v>
      </c>
      <c r="K388" s="97">
        <v>0</v>
      </c>
      <c r="L388" s="88">
        <v>235638.59</v>
      </c>
      <c r="M388" s="96">
        <v>0</v>
      </c>
      <c r="N388" s="97">
        <v>235638.59</v>
      </c>
      <c r="O388" s="97">
        <v>0</v>
      </c>
      <c r="P388" s="40" t="str">
        <f>D388&amp;G388</f>
        <v>00007090000000000129</v>
      </c>
      <c r="Q388" s="35" t="str">
        <f>D388&amp;G388</f>
        <v>00007090000000000129</v>
      </c>
    </row>
    <row r="389" spans="2:17" ht="18.75" customHeight="1" x14ac:dyDescent="0.25">
      <c r="B389" s="85" t="s">
        <v>404</v>
      </c>
      <c r="C389" s="86" t="s">
        <v>381</v>
      </c>
      <c r="D389" s="87" t="s">
        <v>635</v>
      </c>
      <c r="E389" s="114"/>
      <c r="F389" s="115"/>
      <c r="G389" s="116" t="s">
        <v>381</v>
      </c>
      <c r="H389" s="88">
        <v>114900</v>
      </c>
      <c r="I389" s="88">
        <v>0</v>
      </c>
      <c r="J389" s="88">
        <v>104900</v>
      </c>
      <c r="K389" s="88">
        <v>10000</v>
      </c>
      <c r="L389" s="88">
        <v>51751.17</v>
      </c>
      <c r="M389" s="88">
        <v>0</v>
      </c>
      <c r="N389" s="88">
        <v>51751.17</v>
      </c>
      <c r="O389" s="88">
        <v>0</v>
      </c>
      <c r="P389" s="39"/>
      <c r="Q389" s="35" t="s">
        <v>639</v>
      </c>
    </row>
    <row r="390" spans="2:17" ht="27.6" customHeight="1" x14ac:dyDescent="0.25">
      <c r="B390" s="89" t="s">
        <v>406</v>
      </c>
      <c r="C390" s="86" t="s">
        <v>381</v>
      </c>
      <c r="D390" s="87" t="s">
        <v>635</v>
      </c>
      <c r="E390" s="114"/>
      <c r="F390" s="115"/>
      <c r="G390" s="116" t="s">
        <v>407</v>
      </c>
      <c r="H390" s="88">
        <v>114900</v>
      </c>
      <c r="I390" s="88">
        <v>0</v>
      </c>
      <c r="J390" s="88">
        <v>104900</v>
      </c>
      <c r="K390" s="88">
        <v>10000</v>
      </c>
      <c r="L390" s="88">
        <v>51751.17</v>
      </c>
      <c r="M390" s="88">
        <v>0</v>
      </c>
      <c r="N390" s="88">
        <v>51751.17</v>
      </c>
      <c r="O390" s="88">
        <v>0</v>
      </c>
      <c r="P390" s="39"/>
      <c r="Q390" s="35" t="s">
        <v>640</v>
      </c>
    </row>
    <row r="391" spans="2:17" ht="11.25" customHeight="1" x14ac:dyDescent="0.25">
      <c r="B391" s="90" t="s">
        <v>409</v>
      </c>
      <c r="C391" s="91" t="s">
        <v>381</v>
      </c>
      <c r="D391" s="92" t="s">
        <v>635</v>
      </c>
      <c r="E391" s="117"/>
      <c r="F391" s="118"/>
      <c r="G391" s="119" t="s">
        <v>410</v>
      </c>
      <c r="H391" s="88">
        <v>114900</v>
      </c>
      <c r="I391" s="96">
        <v>0</v>
      </c>
      <c r="J391" s="97">
        <v>104900</v>
      </c>
      <c r="K391" s="97">
        <v>10000</v>
      </c>
      <c r="L391" s="88">
        <v>51751.17</v>
      </c>
      <c r="M391" s="96">
        <v>0</v>
      </c>
      <c r="N391" s="97">
        <v>51751.17</v>
      </c>
      <c r="O391" s="97">
        <v>0</v>
      </c>
      <c r="P391" s="40" t="str">
        <f>D391&amp;G391</f>
        <v>00007090000000000244</v>
      </c>
      <c r="Q391" s="35" t="str">
        <f>D391&amp;G391</f>
        <v>00007090000000000244</v>
      </c>
    </row>
    <row r="392" spans="2:17" ht="18.75" customHeight="1" x14ac:dyDescent="0.25">
      <c r="B392" s="85" t="s">
        <v>455</v>
      </c>
      <c r="C392" s="86" t="s">
        <v>381</v>
      </c>
      <c r="D392" s="87" t="s">
        <v>635</v>
      </c>
      <c r="E392" s="114"/>
      <c r="F392" s="115"/>
      <c r="G392" s="116" t="s">
        <v>456</v>
      </c>
      <c r="H392" s="88">
        <v>257000</v>
      </c>
      <c r="I392" s="88">
        <v>0</v>
      </c>
      <c r="J392" s="88">
        <v>257000</v>
      </c>
      <c r="K392" s="88">
        <v>0</v>
      </c>
      <c r="L392" s="88">
        <v>69100</v>
      </c>
      <c r="M392" s="88">
        <v>0</v>
      </c>
      <c r="N392" s="88">
        <v>69100</v>
      </c>
      <c r="O392" s="88">
        <v>0</v>
      </c>
      <c r="P392" s="39"/>
      <c r="Q392" s="35" t="s">
        <v>641</v>
      </c>
    </row>
    <row r="393" spans="2:17" ht="18.75" customHeight="1" x14ac:dyDescent="0.25">
      <c r="B393" s="90" t="s">
        <v>642</v>
      </c>
      <c r="C393" s="91" t="s">
        <v>381</v>
      </c>
      <c r="D393" s="92" t="s">
        <v>635</v>
      </c>
      <c r="E393" s="117"/>
      <c r="F393" s="118"/>
      <c r="G393" s="119" t="s">
        <v>643</v>
      </c>
      <c r="H393" s="88">
        <v>257000</v>
      </c>
      <c r="I393" s="96">
        <v>0</v>
      </c>
      <c r="J393" s="97">
        <v>257000</v>
      </c>
      <c r="K393" s="97">
        <v>0</v>
      </c>
      <c r="L393" s="88">
        <v>69100</v>
      </c>
      <c r="M393" s="96">
        <v>0</v>
      </c>
      <c r="N393" s="97">
        <v>69100</v>
      </c>
      <c r="O393" s="97">
        <v>0</v>
      </c>
      <c r="P393" s="40" t="str">
        <f>D393&amp;G393</f>
        <v>00007090000000000330</v>
      </c>
      <c r="Q393" s="35" t="str">
        <f>D393&amp;G393</f>
        <v>00007090000000000330</v>
      </c>
    </row>
    <row r="394" spans="2:17" ht="27.6" customHeight="1" x14ac:dyDescent="0.25">
      <c r="B394" s="85" t="s">
        <v>460</v>
      </c>
      <c r="C394" s="86" t="s">
        <v>381</v>
      </c>
      <c r="D394" s="87" t="s">
        <v>635</v>
      </c>
      <c r="E394" s="114"/>
      <c r="F394" s="115"/>
      <c r="G394" s="116" t="s">
        <v>461</v>
      </c>
      <c r="H394" s="88">
        <v>8957390</v>
      </c>
      <c r="I394" s="88">
        <v>0</v>
      </c>
      <c r="J394" s="88">
        <v>8957390</v>
      </c>
      <c r="K394" s="88">
        <v>0</v>
      </c>
      <c r="L394" s="88">
        <v>2848679.26</v>
      </c>
      <c r="M394" s="88">
        <v>0</v>
      </c>
      <c r="N394" s="88">
        <v>2848679.26</v>
      </c>
      <c r="O394" s="88">
        <v>0</v>
      </c>
      <c r="P394" s="39"/>
      <c r="Q394" s="35" t="s">
        <v>644</v>
      </c>
    </row>
    <row r="395" spans="2:17" ht="11.25" customHeight="1" x14ac:dyDescent="0.25">
      <c r="B395" s="89" t="s">
        <v>593</v>
      </c>
      <c r="C395" s="86" t="s">
        <v>381</v>
      </c>
      <c r="D395" s="87" t="s">
        <v>635</v>
      </c>
      <c r="E395" s="114"/>
      <c r="F395" s="115"/>
      <c r="G395" s="116" t="s">
        <v>594</v>
      </c>
      <c r="H395" s="88">
        <v>8957390</v>
      </c>
      <c r="I395" s="88">
        <v>0</v>
      </c>
      <c r="J395" s="88">
        <v>8957390</v>
      </c>
      <c r="K395" s="88">
        <v>0</v>
      </c>
      <c r="L395" s="88">
        <v>2848679.26</v>
      </c>
      <c r="M395" s="88">
        <v>0</v>
      </c>
      <c r="N395" s="88">
        <v>2848679.26</v>
      </c>
      <c r="O395" s="88">
        <v>0</v>
      </c>
      <c r="P395" s="39"/>
      <c r="Q395" s="35" t="s">
        <v>645</v>
      </c>
    </row>
    <row r="396" spans="2:17" ht="45.4" customHeight="1" x14ac:dyDescent="0.25">
      <c r="B396" s="90" t="s">
        <v>596</v>
      </c>
      <c r="C396" s="91" t="s">
        <v>381</v>
      </c>
      <c r="D396" s="92" t="s">
        <v>635</v>
      </c>
      <c r="E396" s="117"/>
      <c r="F396" s="118"/>
      <c r="G396" s="119" t="s">
        <v>597</v>
      </c>
      <c r="H396" s="88">
        <v>8907390</v>
      </c>
      <c r="I396" s="96">
        <v>0</v>
      </c>
      <c r="J396" s="97">
        <v>8907390</v>
      </c>
      <c r="K396" s="97">
        <v>0</v>
      </c>
      <c r="L396" s="88">
        <v>2798679.26</v>
      </c>
      <c r="M396" s="96">
        <v>0</v>
      </c>
      <c r="N396" s="97">
        <v>2798679.26</v>
      </c>
      <c r="O396" s="97">
        <v>0</v>
      </c>
      <c r="P396" s="40" t="str">
        <f>D396&amp;G396</f>
        <v>00007090000000000621</v>
      </c>
      <c r="Q396" s="35" t="str">
        <f>D396&amp;G396</f>
        <v>00007090000000000621</v>
      </c>
    </row>
    <row r="397" spans="2:17" ht="11.25" customHeight="1" x14ac:dyDescent="0.25">
      <c r="B397" s="98" t="s">
        <v>598</v>
      </c>
      <c r="C397" s="91" t="s">
        <v>381</v>
      </c>
      <c r="D397" s="92" t="s">
        <v>635</v>
      </c>
      <c r="E397" s="117"/>
      <c r="F397" s="118"/>
      <c r="G397" s="119" t="s">
        <v>599</v>
      </c>
      <c r="H397" s="88">
        <v>50000</v>
      </c>
      <c r="I397" s="96">
        <v>0</v>
      </c>
      <c r="J397" s="97">
        <v>50000</v>
      </c>
      <c r="K397" s="97">
        <v>0</v>
      </c>
      <c r="L397" s="88">
        <v>50000</v>
      </c>
      <c r="M397" s="96">
        <v>0</v>
      </c>
      <c r="N397" s="97">
        <v>50000</v>
      </c>
      <c r="O397" s="97">
        <v>0</v>
      </c>
      <c r="P397" s="40" t="str">
        <f>D397&amp;G397</f>
        <v>00007090000000000622</v>
      </c>
      <c r="Q397" s="35" t="str">
        <f>D397&amp;G397</f>
        <v>00007090000000000622</v>
      </c>
    </row>
    <row r="398" spans="2:17" ht="11.25" customHeight="1" x14ac:dyDescent="0.25">
      <c r="B398" s="85" t="s">
        <v>646</v>
      </c>
      <c r="C398" s="86" t="s">
        <v>381</v>
      </c>
      <c r="D398" s="87" t="s">
        <v>647</v>
      </c>
      <c r="E398" s="114"/>
      <c r="F398" s="115"/>
      <c r="G398" s="116" t="s">
        <v>384</v>
      </c>
      <c r="H398" s="88">
        <v>76001129.769999996</v>
      </c>
      <c r="I398" s="88">
        <v>0</v>
      </c>
      <c r="J398" s="88">
        <v>75836129.769999996</v>
      </c>
      <c r="K398" s="88">
        <v>165000</v>
      </c>
      <c r="L398" s="88">
        <v>27373077.41</v>
      </c>
      <c r="M398" s="88">
        <v>0</v>
      </c>
      <c r="N398" s="88">
        <v>27275102.34</v>
      </c>
      <c r="O398" s="88">
        <v>97975.07</v>
      </c>
      <c r="P398" s="39"/>
      <c r="Q398" s="35" t="s">
        <v>648</v>
      </c>
    </row>
    <row r="399" spans="2:17" ht="11.25" customHeight="1" x14ac:dyDescent="0.25">
      <c r="B399" s="89" t="s">
        <v>649</v>
      </c>
      <c r="C399" s="86" t="s">
        <v>381</v>
      </c>
      <c r="D399" s="87" t="s">
        <v>650</v>
      </c>
      <c r="E399" s="114"/>
      <c r="F399" s="115"/>
      <c r="G399" s="116" t="s">
        <v>384</v>
      </c>
      <c r="H399" s="88">
        <v>61638729.770000003</v>
      </c>
      <c r="I399" s="88">
        <v>0</v>
      </c>
      <c r="J399" s="88">
        <v>61473729.770000003</v>
      </c>
      <c r="K399" s="88">
        <v>165000</v>
      </c>
      <c r="L399" s="88">
        <v>22744808.16</v>
      </c>
      <c r="M399" s="88">
        <v>0</v>
      </c>
      <c r="N399" s="88">
        <v>22646833.09</v>
      </c>
      <c r="O399" s="88">
        <v>97975.07</v>
      </c>
      <c r="P399" s="39"/>
      <c r="Q399" s="35" t="s">
        <v>651</v>
      </c>
    </row>
    <row r="400" spans="2:17" ht="18.75" customHeight="1" x14ac:dyDescent="0.25">
      <c r="B400" s="89" t="s">
        <v>404</v>
      </c>
      <c r="C400" s="86" t="s">
        <v>381</v>
      </c>
      <c r="D400" s="87" t="s">
        <v>650</v>
      </c>
      <c r="E400" s="114"/>
      <c r="F400" s="115"/>
      <c r="G400" s="116" t="s">
        <v>381</v>
      </c>
      <c r="H400" s="88">
        <v>165000</v>
      </c>
      <c r="I400" s="88"/>
      <c r="J400" s="88"/>
      <c r="K400" s="88">
        <v>165000</v>
      </c>
      <c r="L400" s="88">
        <v>97975.07</v>
      </c>
      <c r="M400" s="88"/>
      <c r="N400" s="88"/>
      <c r="O400" s="88">
        <v>97975.07</v>
      </c>
      <c r="P400" s="39"/>
      <c r="Q400" s="35" t="s">
        <v>652</v>
      </c>
    </row>
    <row r="401" spans="2:17" ht="27.6" customHeight="1" x14ac:dyDescent="0.25">
      <c r="B401" s="89" t="s">
        <v>406</v>
      </c>
      <c r="C401" s="86" t="s">
        <v>381</v>
      </c>
      <c r="D401" s="87" t="s">
        <v>650</v>
      </c>
      <c r="E401" s="114"/>
      <c r="F401" s="115"/>
      <c r="G401" s="116" t="s">
        <v>407</v>
      </c>
      <c r="H401" s="88">
        <v>165000</v>
      </c>
      <c r="I401" s="88"/>
      <c r="J401" s="88"/>
      <c r="K401" s="88">
        <v>165000</v>
      </c>
      <c r="L401" s="88">
        <v>97975.07</v>
      </c>
      <c r="M401" s="88"/>
      <c r="N401" s="88"/>
      <c r="O401" s="88">
        <v>97975.07</v>
      </c>
      <c r="P401" s="39"/>
      <c r="Q401" s="35" t="s">
        <v>653</v>
      </c>
    </row>
    <row r="402" spans="2:17" ht="11.25" customHeight="1" x14ac:dyDescent="0.25">
      <c r="B402" s="90" t="s">
        <v>409</v>
      </c>
      <c r="C402" s="91" t="s">
        <v>381</v>
      </c>
      <c r="D402" s="92" t="s">
        <v>650</v>
      </c>
      <c r="E402" s="117"/>
      <c r="F402" s="118"/>
      <c r="G402" s="119" t="s">
        <v>410</v>
      </c>
      <c r="H402" s="88">
        <v>165000</v>
      </c>
      <c r="I402" s="96"/>
      <c r="J402" s="97"/>
      <c r="K402" s="97">
        <v>165000</v>
      </c>
      <c r="L402" s="88">
        <v>97975.07</v>
      </c>
      <c r="M402" s="96"/>
      <c r="N402" s="97"/>
      <c r="O402" s="97">
        <v>97975.07</v>
      </c>
      <c r="P402" s="40" t="str">
        <f>D402&amp;G402</f>
        <v>00008010000000000244</v>
      </c>
      <c r="Q402" s="35" t="str">
        <f>D402&amp;G402</f>
        <v>00008010000000000244</v>
      </c>
    </row>
    <row r="403" spans="2:17" ht="27.6" customHeight="1" x14ac:dyDescent="0.25">
      <c r="B403" s="85" t="s">
        <v>460</v>
      </c>
      <c r="C403" s="86" t="s">
        <v>381</v>
      </c>
      <c r="D403" s="87" t="s">
        <v>650</v>
      </c>
      <c r="E403" s="114"/>
      <c r="F403" s="115"/>
      <c r="G403" s="116" t="s">
        <v>461</v>
      </c>
      <c r="H403" s="88">
        <v>61473729.770000003</v>
      </c>
      <c r="I403" s="88">
        <v>0</v>
      </c>
      <c r="J403" s="88">
        <v>61473729.770000003</v>
      </c>
      <c r="K403" s="88">
        <v>0</v>
      </c>
      <c r="L403" s="88">
        <v>22646833.09</v>
      </c>
      <c r="M403" s="88">
        <v>0</v>
      </c>
      <c r="N403" s="88">
        <v>22646833.09</v>
      </c>
      <c r="O403" s="88">
        <v>0</v>
      </c>
      <c r="P403" s="39"/>
      <c r="Q403" s="35" t="s">
        <v>654</v>
      </c>
    </row>
    <row r="404" spans="2:17" ht="11.25" customHeight="1" x14ac:dyDescent="0.25">
      <c r="B404" s="89" t="s">
        <v>463</v>
      </c>
      <c r="C404" s="86" t="s">
        <v>381</v>
      </c>
      <c r="D404" s="87" t="s">
        <v>650</v>
      </c>
      <c r="E404" s="114"/>
      <c r="F404" s="115"/>
      <c r="G404" s="116" t="s">
        <v>464</v>
      </c>
      <c r="H404" s="88">
        <v>61473729.770000003</v>
      </c>
      <c r="I404" s="88">
        <v>0</v>
      </c>
      <c r="J404" s="88">
        <v>61473729.770000003</v>
      </c>
      <c r="K404" s="88">
        <v>0</v>
      </c>
      <c r="L404" s="88">
        <v>22646833.09</v>
      </c>
      <c r="M404" s="88">
        <v>0</v>
      </c>
      <c r="N404" s="88">
        <v>22646833.09</v>
      </c>
      <c r="O404" s="88">
        <v>0</v>
      </c>
      <c r="P404" s="39"/>
      <c r="Q404" s="35" t="s">
        <v>655</v>
      </c>
    </row>
    <row r="405" spans="2:17" ht="45.4" customHeight="1" x14ac:dyDescent="0.25">
      <c r="B405" s="90" t="s">
        <v>466</v>
      </c>
      <c r="C405" s="91" t="s">
        <v>381</v>
      </c>
      <c r="D405" s="92" t="s">
        <v>650</v>
      </c>
      <c r="E405" s="117"/>
      <c r="F405" s="118"/>
      <c r="G405" s="119" t="s">
        <v>467</v>
      </c>
      <c r="H405" s="88">
        <v>56399691.159999996</v>
      </c>
      <c r="I405" s="96">
        <v>0</v>
      </c>
      <c r="J405" s="97">
        <v>56399691.159999996</v>
      </c>
      <c r="K405" s="97">
        <v>0</v>
      </c>
      <c r="L405" s="88">
        <v>19691789.09</v>
      </c>
      <c r="M405" s="96">
        <v>0</v>
      </c>
      <c r="N405" s="97">
        <v>19691789.09</v>
      </c>
      <c r="O405" s="97">
        <v>0</v>
      </c>
      <c r="P405" s="40" t="str">
        <f>D405&amp;G405</f>
        <v>00008010000000000611</v>
      </c>
      <c r="Q405" s="35" t="str">
        <f>D405&amp;G405</f>
        <v>00008010000000000611</v>
      </c>
    </row>
    <row r="406" spans="2:17" ht="11.25" customHeight="1" x14ac:dyDescent="0.25">
      <c r="B406" s="98" t="s">
        <v>468</v>
      </c>
      <c r="C406" s="91" t="s">
        <v>381</v>
      </c>
      <c r="D406" s="92" t="s">
        <v>650</v>
      </c>
      <c r="E406" s="117"/>
      <c r="F406" s="118"/>
      <c r="G406" s="119" t="s">
        <v>469</v>
      </c>
      <c r="H406" s="88">
        <v>5074038.6100000003</v>
      </c>
      <c r="I406" s="96">
        <v>0</v>
      </c>
      <c r="J406" s="97">
        <v>5074038.6100000003</v>
      </c>
      <c r="K406" s="97">
        <v>0</v>
      </c>
      <c r="L406" s="88">
        <v>2955044</v>
      </c>
      <c r="M406" s="96">
        <v>0</v>
      </c>
      <c r="N406" s="97">
        <v>2955044</v>
      </c>
      <c r="O406" s="97">
        <v>0</v>
      </c>
      <c r="P406" s="40" t="str">
        <f>D406&amp;G406</f>
        <v>00008010000000000612</v>
      </c>
      <c r="Q406" s="35" t="str">
        <f>D406&amp;G406</f>
        <v>00008010000000000612</v>
      </c>
    </row>
    <row r="407" spans="2:17" ht="18.75" customHeight="1" x14ac:dyDescent="0.25">
      <c r="B407" s="85" t="s">
        <v>656</v>
      </c>
      <c r="C407" s="86" t="s">
        <v>381</v>
      </c>
      <c r="D407" s="87" t="s">
        <v>657</v>
      </c>
      <c r="E407" s="114"/>
      <c r="F407" s="115"/>
      <c r="G407" s="116" t="s">
        <v>384</v>
      </c>
      <c r="H407" s="88">
        <v>14362400</v>
      </c>
      <c r="I407" s="88">
        <v>0</v>
      </c>
      <c r="J407" s="88">
        <v>14362400</v>
      </c>
      <c r="K407" s="88">
        <v>0</v>
      </c>
      <c r="L407" s="88">
        <v>4628269.25</v>
      </c>
      <c r="M407" s="88">
        <v>0</v>
      </c>
      <c r="N407" s="88">
        <v>4628269.25</v>
      </c>
      <c r="O407" s="88">
        <v>0</v>
      </c>
      <c r="P407" s="39"/>
      <c r="Q407" s="35" t="s">
        <v>658</v>
      </c>
    </row>
    <row r="408" spans="2:17" ht="45.4" customHeight="1" x14ac:dyDescent="0.25">
      <c r="B408" s="89" t="s">
        <v>389</v>
      </c>
      <c r="C408" s="86" t="s">
        <v>381</v>
      </c>
      <c r="D408" s="87" t="s">
        <v>657</v>
      </c>
      <c r="E408" s="114"/>
      <c r="F408" s="115"/>
      <c r="G408" s="116" t="s">
        <v>390</v>
      </c>
      <c r="H408" s="88">
        <v>14221200</v>
      </c>
      <c r="I408" s="88">
        <v>0</v>
      </c>
      <c r="J408" s="88">
        <v>14221200</v>
      </c>
      <c r="K408" s="88">
        <v>0</v>
      </c>
      <c r="L408" s="88">
        <v>4584347.82</v>
      </c>
      <c r="M408" s="88">
        <v>0</v>
      </c>
      <c r="N408" s="88">
        <v>4584347.82</v>
      </c>
      <c r="O408" s="88">
        <v>0</v>
      </c>
      <c r="P408" s="39"/>
      <c r="Q408" s="35" t="s">
        <v>659</v>
      </c>
    </row>
    <row r="409" spans="2:17" ht="18.75" customHeight="1" x14ac:dyDescent="0.25">
      <c r="B409" s="89" t="s">
        <v>623</v>
      </c>
      <c r="C409" s="86" t="s">
        <v>381</v>
      </c>
      <c r="D409" s="87" t="s">
        <v>657</v>
      </c>
      <c r="E409" s="114"/>
      <c r="F409" s="115"/>
      <c r="G409" s="116" t="s">
        <v>624</v>
      </c>
      <c r="H409" s="88">
        <v>12155600</v>
      </c>
      <c r="I409" s="88">
        <v>0</v>
      </c>
      <c r="J409" s="88">
        <v>12155600</v>
      </c>
      <c r="K409" s="88">
        <v>0</v>
      </c>
      <c r="L409" s="88">
        <v>4177487.51</v>
      </c>
      <c r="M409" s="88">
        <v>0</v>
      </c>
      <c r="N409" s="88">
        <v>4177487.51</v>
      </c>
      <c r="O409" s="88">
        <v>0</v>
      </c>
      <c r="P409" s="39"/>
      <c r="Q409" s="35" t="s">
        <v>660</v>
      </c>
    </row>
    <row r="410" spans="2:17" ht="11.25" customHeight="1" x14ac:dyDescent="0.25">
      <c r="B410" s="90" t="s">
        <v>626</v>
      </c>
      <c r="C410" s="91" t="s">
        <v>381</v>
      </c>
      <c r="D410" s="92" t="s">
        <v>657</v>
      </c>
      <c r="E410" s="117"/>
      <c r="F410" s="118"/>
      <c r="G410" s="119" t="s">
        <v>627</v>
      </c>
      <c r="H410" s="88">
        <v>9336100</v>
      </c>
      <c r="I410" s="96">
        <v>0</v>
      </c>
      <c r="J410" s="97">
        <v>9336100</v>
      </c>
      <c r="K410" s="97">
        <v>0</v>
      </c>
      <c r="L410" s="88">
        <v>3212275.24</v>
      </c>
      <c r="M410" s="96">
        <v>0</v>
      </c>
      <c r="N410" s="97">
        <v>3212275.24</v>
      </c>
      <c r="O410" s="97">
        <v>0</v>
      </c>
      <c r="P410" s="40" t="str">
        <f>D410&amp;G410</f>
        <v>00008040000000000111</v>
      </c>
      <c r="Q410" s="35" t="str">
        <f>D410&amp;G410</f>
        <v>00008040000000000111</v>
      </c>
    </row>
    <row r="411" spans="2:17" ht="36.6" customHeight="1" x14ac:dyDescent="0.25">
      <c r="B411" s="98" t="s">
        <v>628</v>
      </c>
      <c r="C411" s="91" t="s">
        <v>381</v>
      </c>
      <c r="D411" s="92" t="s">
        <v>657</v>
      </c>
      <c r="E411" s="117"/>
      <c r="F411" s="118"/>
      <c r="G411" s="119" t="s">
        <v>629</v>
      </c>
      <c r="H411" s="88">
        <v>2819500</v>
      </c>
      <c r="I411" s="96">
        <v>0</v>
      </c>
      <c r="J411" s="97">
        <v>2819500</v>
      </c>
      <c r="K411" s="97">
        <v>0</v>
      </c>
      <c r="L411" s="88">
        <v>965212.27</v>
      </c>
      <c r="M411" s="96">
        <v>0</v>
      </c>
      <c r="N411" s="97">
        <v>965212.27</v>
      </c>
      <c r="O411" s="97">
        <v>0</v>
      </c>
      <c r="P411" s="40" t="str">
        <f>D411&amp;G411</f>
        <v>00008040000000000119</v>
      </c>
      <c r="Q411" s="35" t="str">
        <f>D411&amp;G411</f>
        <v>00008040000000000119</v>
      </c>
    </row>
    <row r="412" spans="2:17" ht="18.75" customHeight="1" x14ac:dyDescent="0.25">
      <c r="B412" s="85" t="s">
        <v>392</v>
      </c>
      <c r="C412" s="86" t="s">
        <v>381</v>
      </c>
      <c r="D412" s="87" t="s">
        <v>657</v>
      </c>
      <c r="E412" s="114"/>
      <c r="F412" s="115"/>
      <c r="G412" s="116" t="s">
        <v>393</v>
      </c>
      <c r="H412" s="88">
        <v>2065600</v>
      </c>
      <c r="I412" s="88">
        <v>0</v>
      </c>
      <c r="J412" s="88">
        <v>2065600</v>
      </c>
      <c r="K412" s="88">
        <v>0</v>
      </c>
      <c r="L412" s="88">
        <v>406860.31</v>
      </c>
      <c r="M412" s="88">
        <v>0</v>
      </c>
      <c r="N412" s="88">
        <v>406860.31</v>
      </c>
      <c r="O412" s="88">
        <v>0</v>
      </c>
      <c r="P412" s="39"/>
      <c r="Q412" s="35" t="s">
        <v>661</v>
      </c>
    </row>
    <row r="413" spans="2:17" ht="18.75" customHeight="1" x14ac:dyDescent="0.25">
      <c r="B413" s="90" t="s">
        <v>395</v>
      </c>
      <c r="C413" s="91" t="s">
        <v>381</v>
      </c>
      <c r="D413" s="92" t="s">
        <v>657</v>
      </c>
      <c r="E413" s="117"/>
      <c r="F413" s="118"/>
      <c r="G413" s="119" t="s">
        <v>396</v>
      </c>
      <c r="H413" s="88">
        <v>1524900</v>
      </c>
      <c r="I413" s="96">
        <v>0</v>
      </c>
      <c r="J413" s="97">
        <v>1524900</v>
      </c>
      <c r="K413" s="97">
        <v>0</v>
      </c>
      <c r="L413" s="88">
        <v>316111.09000000003</v>
      </c>
      <c r="M413" s="96">
        <v>0</v>
      </c>
      <c r="N413" s="97">
        <v>316111.09000000003</v>
      </c>
      <c r="O413" s="97">
        <v>0</v>
      </c>
      <c r="P413" s="40" t="str">
        <f>D413&amp;G413</f>
        <v>00008040000000000121</v>
      </c>
      <c r="Q413" s="35" t="str">
        <f>D413&amp;G413</f>
        <v>00008040000000000121</v>
      </c>
    </row>
    <row r="414" spans="2:17" ht="27.6" customHeight="1" x14ac:dyDescent="0.25">
      <c r="B414" s="98" t="s">
        <v>397</v>
      </c>
      <c r="C414" s="91" t="s">
        <v>381</v>
      </c>
      <c r="D414" s="92" t="s">
        <v>657</v>
      </c>
      <c r="E414" s="117"/>
      <c r="F414" s="118"/>
      <c r="G414" s="119" t="s">
        <v>398</v>
      </c>
      <c r="H414" s="88">
        <v>80200</v>
      </c>
      <c r="I414" s="96">
        <v>0</v>
      </c>
      <c r="J414" s="97">
        <v>80200</v>
      </c>
      <c r="K414" s="97">
        <v>0</v>
      </c>
      <c r="L414" s="88">
        <v>0</v>
      </c>
      <c r="M414" s="96">
        <v>0</v>
      </c>
      <c r="N414" s="97">
        <v>0</v>
      </c>
      <c r="O414" s="97">
        <v>0</v>
      </c>
      <c r="P414" s="40" t="str">
        <f>D414&amp;G414</f>
        <v>00008040000000000122</v>
      </c>
      <c r="Q414" s="35" t="str">
        <f>D414&amp;G414</f>
        <v>00008040000000000122</v>
      </c>
    </row>
    <row r="415" spans="2:17" ht="36.6" customHeight="1" x14ac:dyDescent="0.25">
      <c r="B415" s="98" t="s">
        <v>399</v>
      </c>
      <c r="C415" s="91" t="s">
        <v>381</v>
      </c>
      <c r="D415" s="92" t="s">
        <v>657</v>
      </c>
      <c r="E415" s="117"/>
      <c r="F415" s="118"/>
      <c r="G415" s="119" t="s">
        <v>400</v>
      </c>
      <c r="H415" s="88">
        <v>460500</v>
      </c>
      <c r="I415" s="96">
        <v>0</v>
      </c>
      <c r="J415" s="97">
        <v>460500</v>
      </c>
      <c r="K415" s="97">
        <v>0</v>
      </c>
      <c r="L415" s="88">
        <v>90749.22</v>
      </c>
      <c r="M415" s="96">
        <v>0</v>
      </c>
      <c r="N415" s="97">
        <v>90749.22</v>
      </c>
      <c r="O415" s="97">
        <v>0</v>
      </c>
      <c r="P415" s="40" t="str">
        <f>D415&amp;G415</f>
        <v>00008040000000000129</v>
      </c>
      <c r="Q415" s="35" t="str">
        <f>D415&amp;G415</f>
        <v>00008040000000000129</v>
      </c>
    </row>
    <row r="416" spans="2:17" ht="18.75" customHeight="1" x14ac:dyDescent="0.25">
      <c r="B416" s="85" t="s">
        <v>404</v>
      </c>
      <c r="C416" s="86" t="s">
        <v>381</v>
      </c>
      <c r="D416" s="87" t="s">
        <v>657</v>
      </c>
      <c r="E416" s="114"/>
      <c r="F416" s="115"/>
      <c r="G416" s="116" t="s">
        <v>381</v>
      </c>
      <c r="H416" s="88">
        <v>141200</v>
      </c>
      <c r="I416" s="88">
        <v>0</v>
      </c>
      <c r="J416" s="88">
        <v>141200</v>
      </c>
      <c r="K416" s="88">
        <v>0</v>
      </c>
      <c r="L416" s="88">
        <v>43921.43</v>
      </c>
      <c r="M416" s="88">
        <v>0</v>
      </c>
      <c r="N416" s="88">
        <v>43921.43</v>
      </c>
      <c r="O416" s="88">
        <v>0</v>
      </c>
      <c r="P416" s="39"/>
      <c r="Q416" s="35" t="s">
        <v>662</v>
      </c>
    </row>
    <row r="417" spans="2:17" ht="27.6" customHeight="1" x14ac:dyDescent="0.25">
      <c r="B417" s="89" t="s">
        <v>406</v>
      </c>
      <c r="C417" s="86" t="s">
        <v>381</v>
      </c>
      <c r="D417" s="87" t="s">
        <v>657</v>
      </c>
      <c r="E417" s="114"/>
      <c r="F417" s="115"/>
      <c r="G417" s="116" t="s">
        <v>407</v>
      </c>
      <c r="H417" s="88">
        <v>141200</v>
      </c>
      <c r="I417" s="88">
        <v>0</v>
      </c>
      <c r="J417" s="88">
        <v>141200</v>
      </c>
      <c r="K417" s="88">
        <v>0</v>
      </c>
      <c r="L417" s="88">
        <v>43921.43</v>
      </c>
      <c r="M417" s="88">
        <v>0</v>
      </c>
      <c r="N417" s="88">
        <v>43921.43</v>
      </c>
      <c r="O417" s="88">
        <v>0</v>
      </c>
      <c r="P417" s="39"/>
      <c r="Q417" s="35" t="s">
        <v>663</v>
      </c>
    </row>
    <row r="418" spans="2:17" ht="11.25" customHeight="1" x14ac:dyDescent="0.25">
      <c r="B418" s="90" t="s">
        <v>409</v>
      </c>
      <c r="C418" s="91" t="s">
        <v>381</v>
      </c>
      <c r="D418" s="92" t="s">
        <v>657</v>
      </c>
      <c r="E418" s="117"/>
      <c r="F418" s="118"/>
      <c r="G418" s="119" t="s">
        <v>410</v>
      </c>
      <c r="H418" s="88">
        <v>141200</v>
      </c>
      <c r="I418" s="96">
        <v>0</v>
      </c>
      <c r="J418" s="97">
        <v>141200</v>
      </c>
      <c r="K418" s="97">
        <v>0</v>
      </c>
      <c r="L418" s="88">
        <v>43921.43</v>
      </c>
      <c r="M418" s="96">
        <v>0</v>
      </c>
      <c r="N418" s="97">
        <v>43921.43</v>
      </c>
      <c r="O418" s="97">
        <v>0</v>
      </c>
      <c r="P418" s="40" t="str">
        <f>D418&amp;G418</f>
        <v>00008040000000000244</v>
      </c>
      <c r="Q418" s="35" t="str">
        <f>D418&amp;G418</f>
        <v>00008040000000000244</v>
      </c>
    </row>
    <row r="419" spans="2:17" ht="11.25" customHeight="1" x14ac:dyDescent="0.25">
      <c r="B419" s="85" t="s">
        <v>664</v>
      </c>
      <c r="C419" s="86" t="s">
        <v>381</v>
      </c>
      <c r="D419" s="87" t="s">
        <v>665</v>
      </c>
      <c r="E419" s="114"/>
      <c r="F419" s="115"/>
      <c r="G419" s="116" t="s">
        <v>384</v>
      </c>
      <c r="H419" s="88">
        <v>21511560.210000001</v>
      </c>
      <c r="I419" s="88">
        <v>0</v>
      </c>
      <c r="J419" s="88">
        <v>20770060.210000001</v>
      </c>
      <c r="K419" s="88">
        <v>741500</v>
      </c>
      <c r="L419" s="88">
        <v>3677260.72</v>
      </c>
      <c r="M419" s="88">
        <v>0</v>
      </c>
      <c r="N419" s="88">
        <v>3494766.96</v>
      </c>
      <c r="O419" s="88">
        <v>182493.76</v>
      </c>
      <c r="P419" s="39"/>
      <c r="Q419" s="35" t="s">
        <v>666</v>
      </c>
    </row>
    <row r="420" spans="2:17" ht="11.25" customHeight="1" x14ac:dyDescent="0.25">
      <c r="B420" s="89" t="s">
        <v>667</v>
      </c>
      <c r="C420" s="86" t="s">
        <v>381</v>
      </c>
      <c r="D420" s="87" t="s">
        <v>668</v>
      </c>
      <c r="E420" s="114"/>
      <c r="F420" s="115"/>
      <c r="G420" s="116" t="s">
        <v>384</v>
      </c>
      <c r="H420" s="88">
        <v>4836485.34</v>
      </c>
      <c r="I420" s="88">
        <v>0</v>
      </c>
      <c r="J420" s="88">
        <v>4094985.34</v>
      </c>
      <c r="K420" s="88">
        <v>741500</v>
      </c>
      <c r="L420" s="88">
        <v>1148600.73</v>
      </c>
      <c r="M420" s="88">
        <v>0</v>
      </c>
      <c r="N420" s="88">
        <v>966106.97</v>
      </c>
      <c r="O420" s="88">
        <v>182493.76</v>
      </c>
      <c r="P420" s="39"/>
      <c r="Q420" s="35" t="s">
        <v>669</v>
      </c>
    </row>
    <row r="421" spans="2:17" ht="18.75" customHeight="1" x14ac:dyDescent="0.25">
      <c r="B421" s="89" t="s">
        <v>404</v>
      </c>
      <c r="C421" s="86" t="s">
        <v>381</v>
      </c>
      <c r="D421" s="87" t="s">
        <v>668</v>
      </c>
      <c r="E421" s="114"/>
      <c r="F421" s="115"/>
      <c r="G421" s="116" t="s">
        <v>381</v>
      </c>
      <c r="H421" s="88">
        <v>48842</v>
      </c>
      <c r="I421" s="88">
        <v>0</v>
      </c>
      <c r="J421" s="88">
        <v>44364</v>
      </c>
      <c r="K421" s="88">
        <v>4478</v>
      </c>
      <c r="L421" s="88">
        <v>3574.92</v>
      </c>
      <c r="M421" s="88">
        <v>0</v>
      </c>
      <c r="N421" s="88">
        <v>3209.66</v>
      </c>
      <c r="O421" s="88">
        <v>365.26</v>
      </c>
      <c r="P421" s="39"/>
      <c r="Q421" s="35" t="s">
        <v>670</v>
      </c>
    </row>
    <row r="422" spans="2:17" ht="27.6" customHeight="1" x14ac:dyDescent="0.25">
      <c r="B422" s="89" t="s">
        <v>406</v>
      </c>
      <c r="C422" s="86" t="s">
        <v>381</v>
      </c>
      <c r="D422" s="87" t="s">
        <v>668</v>
      </c>
      <c r="E422" s="114"/>
      <c r="F422" s="115"/>
      <c r="G422" s="116" t="s">
        <v>407</v>
      </c>
      <c r="H422" s="88">
        <v>48842</v>
      </c>
      <c r="I422" s="88">
        <v>0</v>
      </c>
      <c r="J422" s="88">
        <v>44364</v>
      </c>
      <c r="K422" s="88">
        <v>4478</v>
      </c>
      <c r="L422" s="88">
        <v>3574.92</v>
      </c>
      <c r="M422" s="88">
        <v>0</v>
      </c>
      <c r="N422" s="88">
        <v>3209.66</v>
      </c>
      <c r="O422" s="88">
        <v>365.26</v>
      </c>
      <c r="P422" s="39"/>
      <c r="Q422" s="35" t="s">
        <v>671</v>
      </c>
    </row>
    <row r="423" spans="2:17" ht="11.25" customHeight="1" x14ac:dyDescent="0.25">
      <c r="B423" s="90" t="s">
        <v>409</v>
      </c>
      <c r="C423" s="91" t="s">
        <v>381</v>
      </c>
      <c r="D423" s="92" t="s">
        <v>668</v>
      </c>
      <c r="E423" s="117"/>
      <c r="F423" s="118"/>
      <c r="G423" s="119" t="s">
        <v>410</v>
      </c>
      <c r="H423" s="88">
        <v>48842</v>
      </c>
      <c r="I423" s="96">
        <v>0</v>
      </c>
      <c r="J423" s="97">
        <v>44364</v>
      </c>
      <c r="K423" s="97">
        <v>4478</v>
      </c>
      <c r="L423" s="88">
        <v>3574.92</v>
      </c>
      <c r="M423" s="96">
        <v>0</v>
      </c>
      <c r="N423" s="97">
        <v>3209.66</v>
      </c>
      <c r="O423" s="97">
        <v>365.26</v>
      </c>
      <c r="P423" s="40" t="str">
        <f>D423&amp;G423</f>
        <v>00010010000000000244</v>
      </c>
      <c r="Q423" s="35" t="str">
        <f>D423&amp;G423</f>
        <v>00010010000000000244</v>
      </c>
    </row>
    <row r="424" spans="2:17" ht="18.75" customHeight="1" x14ac:dyDescent="0.25">
      <c r="B424" s="85" t="s">
        <v>455</v>
      </c>
      <c r="C424" s="86" t="s">
        <v>381</v>
      </c>
      <c r="D424" s="87" t="s">
        <v>668</v>
      </c>
      <c r="E424" s="114"/>
      <c r="F424" s="115"/>
      <c r="G424" s="116" t="s">
        <v>456</v>
      </c>
      <c r="H424" s="88">
        <v>4787643.34</v>
      </c>
      <c r="I424" s="88">
        <v>0</v>
      </c>
      <c r="J424" s="88">
        <v>4050621.34</v>
      </c>
      <c r="K424" s="88">
        <v>737022</v>
      </c>
      <c r="L424" s="88">
        <v>1145025.81</v>
      </c>
      <c r="M424" s="88">
        <v>0</v>
      </c>
      <c r="N424" s="88">
        <v>962897.31</v>
      </c>
      <c r="O424" s="88">
        <v>182128.5</v>
      </c>
      <c r="P424" s="39"/>
      <c r="Q424" s="35" t="s">
        <v>672</v>
      </c>
    </row>
    <row r="425" spans="2:17" ht="18.75" customHeight="1" x14ac:dyDescent="0.25">
      <c r="B425" s="89" t="s">
        <v>673</v>
      </c>
      <c r="C425" s="86" t="s">
        <v>381</v>
      </c>
      <c r="D425" s="87" t="s">
        <v>668</v>
      </c>
      <c r="E425" s="114"/>
      <c r="F425" s="115"/>
      <c r="G425" s="116" t="s">
        <v>674</v>
      </c>
      <c r="H425" s="88">
        <v>4787643.34</v>
      </c>
      <c r="I425" s="88">
        <v>0</v>
      </c>
      <c r="J425" s="88">
        <v>4050621.34</v>
      </c>
      <c r="K425" s="88">
        <v>737022</v>
      </c>
      <c r="L425" s="88">
        <v>1145025.81</v>
      </c>
      <c r="M425" s="88">
        <v>0</v>
      </c>
      <c r="N425" s="88">
        <v>962897.31</v>
      </c>
      <c r="O425" s="88">
        <v>182128.5</v>
      </c>
      <c r="P425" s="39"/>
      <c r="Q425" s="35" t="s">
        <v>675</v>
      </c>
    </row>
    <row r="426" spans="2:17" ht="11.25" customHeight="1" x14ac:dyDescent="0.25">
      <c r="B426" s="90" t="s">
        <v>676</v>
      </c>
      <c r="C426" s="91" t="s">
        <v>381</v>
      </c>
      <c r="D426" s="92" t="s">
        <v>668</v>
      </c>
      <c r="E426" s="117"/>
      <c r="F426" s="118"/>
      <c r="G426" s="119" t="s">
        <v>677</v>
      </c>
      <c r="H426" s="88">
        <v>4787643.34</v>
      </c>
      <c r="I426" s="96">
        <v>0</v>
      </c>
      <c r="J426" s="97">
        <v>4050621.34</v>
      </c>
      <c r="K426" s="97">
        <v>737022</v>
      </c>
      <c r="L426" s="88">
        <v>1145025.81</v>
      </c>
      <c r="M426" s="96">
        <v>0</v>
      </c>
      <c r="N426" s="97">
        <v>962897.31</v>
      </c>
      <c r="O426" s="97">
        <v>182128.5</v>
      </c>
      <c r="P426" s="40" t="str">
        <f>D426&amp;G426</f>
        <v>00010010000000000312</v>
      </c>
      <c r="Q426" s="35" t="str">
        <f>D426&amp;G426</f>
        <v>00010010000000000312</v>
      </c>
    </row>
    <row r="427" spans="2:17" ht="11.25" customHeight="1" x14ac:dyDescent="0.25">
      <c r="B427" s="85" t="s">
        <v>678</v>
      </c>
      <c r="C427" s="86" t="s">
        <v>381</v>
      </c>
      <c r="D427" s="87" t="s">
        <v>679</v>
      </c>
      <c r="E427" s="114"/>
      <c r="F427" s="115"/>
      <c r="G427" s="116" t="s">
        <v>384</v>
      </c>
      <c r="H427" s="88">
        <v>752900</v>
      </c>
      <c r="I427" s="88">
        <v>0</v>
      </c>
      <c r="J427" s="88">
        <v>752900</v>
      </c>
      <c r="K427" s="88">
        <v>0</v>
      </c>
      <c r="L427" s="88">
        <v>244371.96</v>
      </c>
      <c r="M427" s="88">
        <v>0</v>
      </c>
      <c r="N427" s="88">
        <v>244371.96</v>
      </c>
      <c r="O427" s="88">
        <v>0</v>
      </c>
      <c r="P427" s="39"/>
      <c r="Q427" s="35" t="s">
        <v>680</v>
      </c>
    </row>
    <row r="428" spans="2:17" ht="18.75" customHeight="1" x14ac:dyDescent="0.25">
      <c r="B428" s="89" t="s">
        <v>455</v>
      </c>
      <c r="C428" s="86" t="s">
        <v>381</v>
      </c>
      <c r="D428" s="87" t="s">
        <v>679</v>
      </c>
      <c r="E428" s="114"/>
      <c r="F428" s="115"/>
      <c r="G428" s="116" t="s">
        <v>456</v>
      </c>
      <c r="H428" s="88">
        <v>313800</v>
      </c>
      <c r="I428" s="88">
        <v>0</v>
      </c>
      <c r="J428" s="88">
        <v>313800</v>
      </c>
      <c r="K428" s="88">
        <v>0</v>
      </c>
      <c r="L428" s="88">
        <v>81086.960000000006</v>
      </c>
      <c r="M428" s="88">
        <v>0</v>
      </c>
      <c r="N428" s="88">
        <v>81086.960000000006</v>
      </c>
      <c r="O428" s="88">
        <v>0</v>
      </c>
      <c r="P428" s="39"/>
      <c r="Q428" s="35" t="s">
        <v>681</v>
      </c>
    </row>
    <row r="429" spans="2:17" ht="18.75" customHeight="1" x14ac:dyDescent="0.25">
      <c r="B429" s="89" t="s">
        <v>673</v>
      </c>
      <c r="C429" s="86" t="s">
        <v>381</v>
      </c>
      <c r="D429" s="87" t="s">
        <v>679</v>
      </c>
      <c r="E429" s="114"/>
      <c r="F429" s="115"/>
      <c r="G429" s="116" t="s">
        <v>674</v>
      </c>
      <c r="H429" s="88">
        <v>313800</v>
      </c>
      <c r="I429" s="88">
        <v>0</v>
      </c>
      <c r="J429" s="88">
        <v>313800</v>
      </c>
      <c r="K429" s="88">
        <v>0</v>
      </c>
      <c r="L429" s="88">
        <v>81086.960000000006</v>
      </c>
      <c r="M429" s="88">
        <v>0</v>
      </c>
      <c r="N429" s="88">
        <v>81086.960000000006</v>
      </c>
      <c r="O429" s="88">
        <v>0</v>
      </c>
      <c r="P429" s="39"/>
      <c r="Q429" s="35" t="s">
        <v>682</v>
      </c>
    </row>
    <row r="430" spans="2:17" ht="27.6" customHeight="1" x14ac:dyDescent="0.25">
      <c r="B430" s="90" t="s">
        <v>683</v>
      </c>
      <c r="C430" s="91" t="s">
        <v>381</v>
      </c>
      <c r="D430" s="92" t="s">
        <v>679</v>
      </c>
      <c r="E430" s="117"/>
      <c r="F430" s="118"/>
      <c r="G430" s="119" t="s">
        <v>684</v>
      </c>
      <c r="H430" s="88">
        <v>313800</v>
      </c>
      <c r="I430" s="96">
        <v>0</v>
      </c>
      <c r="J430" s="97">
        <v>313800</v>
      </c>
      <c r="K430" s="97">
        <v>0</v>
      </c>
      <c r="L430" s="88">
        <v>81086.960000000006</v>
      </c>
      <c r="M430" s="96">
        <v>0</v>
      </c>
      <c r="N430" s="97">
        <v>81086.960000000006</v>
      </c>
      <c r="O430" s="97">
        <v>0</v>
      </c>
      <c r="P430" s="40" t="str">
        <f>D430&amp;G430</f>
        <v>00010030000000000313</v>
      </c>
      <c r="Q430" s="35" t="str">
        <f>D430&amp;G430</f>
        <v>00010030000000000313</v>
      </c>
    </row>
    <row r="431" spans="2:17" ht="27.6" customHeight="1" x14ac:dyDescent="0.25">
      <c r="B431" s="85" t="s">
        <v>460</v>
      </c>
      <c r="C431" s="86" t="s">
        <v>381</v>
      </c>
      <c r="D431" s="87" t="s">
        <v>679</v>
      </c>
      <c r="E431" s="114"/>
      <c r="F431" s="115"/>
      <c r="G431" s="116" t="s">
        <v>461</v>
      </c>
      <c r="H431" s="88">
        <v>439100</v>
      </c>
      <c r="I431" s="88">
        <v>0</v>
      </c>
      <c r="J431" s="88">
        <v>439100</v>
      </c>
      <c r="K431" s="88">
        <v>0</v>
      </c>
      <c r="L431" s="88">
        <v>163285</v>
      </c>
      <c r="M431" s="88">
        <v>0</v>
      </c>
      <c r="N431" s="88">
        <v>163285</v>
      </c>
      <c r="O431" s="88">
        <v>0</v>
      </c>
      <c r="P431" s="39"/>
      <c r="Q431" s="35" t="s">
        <v>685</v>
      </c>
    </row>
    <row r="432" spans="2:17" ht="11.25" customHeight="1" x14ac:dyDescent="0.25">
      <c r="B432" s="89" t="s">
        <v>593</v>
      </c>
      <c r="C432" s="86" t="s">
        <v>381</v>
      </c>
      <c r="D432" s="87" t="s">
        <v>679</v>
      </c>
      <c r="E432" s="114"/>
      <c r="F432" s="115"/>
      <c r="G432" s="116" t="s">
        <v>594</v>
      </c>
      <c r="H432" s="88">
        <v>439100</v>
      </c>
      <c r="I432" s="88">
        <v>0</v>
      </c>
      <c r="J432" s="88">
        <v>439100</v>
      </c>
      <c r="K432" s="88">
        <v>0</v>
      </c>
      <c r="L432" s="88">
        <v>163285</v>
      </c>
      <c r="M432" s="88">
        <v>0</v>
      </c>
      <c r="N432" s="88">
        <v>163285</v>
      </c>
      <c r="O432" s="88">
        <v>0</v>
      </c>
      <c r="P432" s="39"/>
      <c r="Q432" s="35" t="s">
        <v>686</v>
      </c>
    </row>
    <row r="433" spans="2:17" ht="45.4" customHeight="1" x14ac:dyDescent="0.25">
      <c r="B433" s="90" t="s">
        <v>596</v>
      </c>
      <c r="C433" s="91" t="s">
        <v>381</v>
      </c>
      <c r="D433" s="92" t="s">
        <v>679</v>
      </c>
      <c r="E433" s="117"/>
      <c r="F433" s="118"/>
      <c r="G433" s="119" t="s">
        <v>597</v>
      </c>
      <c r="H433" s="88">
        <v>439100</v>
      </c>
      <c r="I433" s="96">
        <v>0</v>
      </c>
      <c r="J433" s="97">
        <v>439100</v>
      </c>
      <c r="K433" s="97">
        <v>0</v>
      </c>
      <c r="L433" s="88">
        <v>163285</v>
      </c>
      <c r="M433" s="96">
        <v>0</v>
      </c>
      <c r="N433" s="97">
        <v>163285</v>
      </c>
      <c r="O433" s="97">
        <v>0</v>
      </c>
      <c r="P433" s="40" t="str">
        <f>D433&amp;G433</f>
        <v>00010030000000000621</v>
      </c>
      <c r="Q433" s="35" t="str">
        <f>D433&amp;G433</f>
        <v>00010030000000000621</v>
      </c>
    </row>
    <row r="434" spans="2:17" ht="11.25" customHeight="1" x14ac:dyDescent="0.25">
      <c r="B434" s="85" t="s">
        <v>687</v>
      </c>
      <c r="C434" s="86" t="s">
        <v>381</v>
      </c>
      <c r="D434" s="87" t="s">
        <v>688</v>
      </c>
      <c r="E434" s="114"/>
      <c r="F434" s="115"/>
      <c r="G434" s="116" t="s">
        <v>384</v>
      </c>
      <c r="H434" s="88">
        <v>15922174.869999999</v>
      </c>
      <c r="I434" s="88">
        <v>0</v>
      </c>
      <c r="J434" s="88">
        <v>15922174.869999999</v>
      </c>
      <c r="K434" s="88">
        <v>0</v>
      </c>
      <c r="L434" s="88">
        <v>2284288.0299999998</v>
      </c>
      <c r="M434" s="88">
        <v>0</v>
      </c>
      <c r="N434" s="88">
        <v>2284288.0299999998</v>
      </c>
      <c r="O434" s="88">
        <v>0</v>
      </c>
      <c r="P434" s="39"/>
      <c r="Q434" s="35" t="s">
        <v>689</v>
      </c>
    </row>
    <row r="435" spans="2:17" ht="18.75" customHeight="1" x14ac:dyDescent="0.25">
      <c r="B435" s="89" t="s">
        <v>455</v>
      </c>
      <c r="C435" s="86" t="s">
        <v>381</v>
      </c>
      <c r="D435" s="87" t="s">
        <v>688</v>
      </c>
      <c r="E435" s="114"/>
      <c r="F435" s="115"/>
      <c r="G435" s="116" t="s">
        <v>456</v>
      </c>
      <c r="H435" s="88">
        <v>9058884</v>
      </c>
      <c r="I435" s="88">
        <v>0</v>
      </c>
      <c r="J435" s="88">
        <v>9058884</v>
      </c>
      <c r="K435" s="88">
        <v>0</v>
      </c>
      <c r="L435" s="88">
        <v>2284288.0299999998</v>
      </c>
      <c r="M435" s="88">
        <v>0</v>
      </c>
      <c r="N435" s="88">
        <v>2284288.0299999998</v>
      </c>
      <c r="O435" s="88">
        <v>0</v>
      </c>
      <c r="P435" s="39"/>
      <c r="Q435" s="35" t="s">
        <v>690</v>
      </c>
    </row>
    <row r="436" spans="2:17" ht="18.75" customHeight="1" x14ac:dyDescent="0.25">
      <c r="B436" s="89" t="s">
        <v>673</v>
      </c>
      <c r="C436" s="86" t="s">
        <v>381</v>
      </c>
      <c r="D436" s="87" t="s">
        <v>688</v>
      </c>
      <c r="E436" s="114"/>
      <c r="F436" s="115"/>
      <c r="G436" s="116" t="s">
        <v>674</v>
      </c>
      <c r="H436" s="88">
        <v>4595500</v>
      </c>
      <c r="I436" s="88">
        <v>0</v>
      </c>
      <c r="J436" s="88">
        <v>4595500</v>
      </c>
      <c r="K436" s="88">
        <v>0</v>
      </c>
      <c r="L436" s="88">
        <v>1376355.23</v>
      </c>
      <c r="M436" s="88">
        <v>0</v>
      </c>
      <c r="N436" s="88">
        <v>1376355.23</v>
      </c>
      <c r="O436" s="88">
        <v>0</v>
      </c>
      <c r="P436" s="39"/>
      <c r="Q436" s="35" t="s">
        <v>691</v>
      </c>
    </row>
    <row r="437" spans="2:17" ht="27.6" customHeight="1" x14ac:dyDescent="0.25">
      <c r="B437" s="90" t="s">
        <v>683</v>
      </c>
      <c r="C437" s="91" t="s">
        <v>381</v>
      </c>
      <c r="D437" s="92" t="s">
        <v>688</v>
      </c>
      <c r="E437" s="117"/>
      <c r="F437" s="118"/>
      <c r="G437" s="119" t="s">
        <v>684</v>
      </c>
      <c r="H437" s="88">
        <v>4595500</v>
      </c>
      <c r="I437" s="96">
        <v>0</v>
      </c>
      <c r="J437" s="97">
        <v>4595500</v>
      </c>
      <c r="K437" s="97">
        <v>0</v>
      </c>
      <c r="L437" s="88">
        <v>1376355.23</v>
      </c>
      <c r="M437" s="96">
        <v>0</v>
      </c>
      <c r="N437" s="97">
        <v>1376355.23</v>
      </c>
      <c r="O437" s="97">
        <v>0</v>
      </c>
      <c r="P437" s="40" t="str">
        <f>D437&amp;G437</f>
        <v>00010040000000000313</v>
      </c>
      <c r="Q437" s="35" t="str">
        <f>D437&amp;G437</f>
        <v>00010040000000000313</v>
      </c>
    </row>
    <row r="438" spans="2:17" ht="18.75" customHeight="1" x14ac:dyDescent="0.25">
      <c r="B438" s="85" t="s">
        <v>604</v>
      </c>
      <c r="C438" s="86" t="s">
        <v>381</v>
      </c>
      <c r="D438" s="87" t="s">
        <v>688</v>
      </c>
      <c r="E438" s="114"/>
      <c r="F438" s="115"/>
      <c r="G438" s="116" t="s">
        <v>605</v>
      </c>
      <c r="H438" s="88">
        <v>4463384</v>
      </c>
      <c r="I438" s="88">
        <v>0</v>
      </c>
      <c r="J438" s="88">
        <v>4463384</v>
      </c>
      <c r="K438" s="88">
        <v>0</v>
      </c>
      <c r="L438" s="88">
        <v>907932.8</v>
      </c>
      <c r="M438" s="88">
        <v>0</v>
      </c>
      <c r="N438" s="88">
        <v>907932.8</v>
      </c>
      <c r="O438" s="88">
        <v>0</v>
      </c>
      <c r="P438" s="39"/>
      <c r="Q438" s="35" t="s">
        <v>692</v>
      </c>
    </row>
    <row r="439" spans="2:17" ht="11.25" customHeight="1" x14ac:dyDescent="0.25">
      <c r="B439" s="90" t="s">
        <v>693</v>
      </c>
      <c r="C439" s="91" t="s">
        <v>381</v>
      </c>
      <c r="D439" s="92" t="s">
        <v>688</v>
      </c>
      <c r="E439" s="117"/>
      <c r="F439" s="118"/>
      <c r="G439" s="119" t="s">
        <v>694</v>
      </c>
      <c r="H439" s="88">
        <v>1242184</v>
      </c>
      <c r="I439" s="96">
        <v>0</v>
      </c>
      <c r="J439" s="97">
        <v>1242184</v>
      </c>
      <c r="K439" s="97">
        <v>0</v>
      </c>
      <c r="L439" s="88">
        <v>0</v>
      </c>
      <c r="M439" s="96">
        <v>0</v>
      </c>
      <c r="N439" s="97">
        <v>0</v>
      </c>
      <c r="O439" s="97">
        <v>0</v>
      </c>
      <c r="P439" s="40" t="str">
        <f>D439&amp;G439</f>
        <v>00010040000000000322</v>
      </c>
      <c r="Q439" s="35" t="str">
        <f>D439&amp;G439</f>
        <v>00010040000000000322</v>
      </c>
    </row>
    <row r="440" spans="2:17" ht="18.75" customHeight="1" x14ac:dyDescent="0.25">
      <c r="B440" s="98" t="s">
        <v>695</v>
      </c>
      <c r="C440" s="91" t="s">
        <v>381</v>
      </c>
      <c r="D440" s="92" t="s">
        <v>688</v>
      </c>
      <c r="E440" s="117"/>
      <c r="F440" s="118"/>
      <c r="G440" s="119" t="s">
        <v>696</v>
      </c>
      <c r="H440" s="88">
        <v>3221200</v>
      </c>
      <c r="I440" s="96">
        <v>0</v>
      </c>
      <c r="J440" s="97">
        <v>3221200</v>
      </c>
      <c r="K440" s="97">
        <v>0</v>
      </c>
      <c r="L440" s="88">
        <v>907932.8</v>
      </c>
      <c r="M440" s="96">
        <v>0</v>
      </c>
      <c r="N440" s="97">
        <v>907932.8</v>
      </c>
      <c r="O440" s="97">
        <v>0</v>
      </c>
      <c r="P440" s="40" t="str">
        <f>D440&amp;G440</f>
        <v>00010040000000000323</v>
      </c>
      <c r="Q440" s="35" t="str">
        <f>D440&amp;G440</f>
        <v>00010040000000000323</v>
      </c>
    </row>
    <row r="441" spans="2:17" ht="18.75" customHeight="1" x14ac:dyDescent="0.25">
      <c r="B441" s="85" t="s">
        <v>550</v>
      </c>
      <c r="C441" s="86" t="s">
        <v>381</v>
      </c>
      <c r="D441" s="87" t="s">
        <v>688</v>
      </c>
      <c r="E441" s="114"/>
      <c r="F441" s="115"/>
      <c r="G441" s="116" t="s">
        <v>551</v>
      </c>
      <c r="H441" s="88">
        <v>6863290.8700000001</v>
      </c>
      <c r="I441" s="88">
        <v>0</v>
      </c>
      <c r="J441" s="88">
        <v>6863290.8700000001</v>
      </c>
      <c r="K441" s="88">
        <v>0</v>
      </c>
      <c r="L441" s="88">
        <v>0</v>
      </c>
      <c r="M441" s="88">
        <v>0</v>
      </c>
      <c r="N441" s="88">
        <v>0</v>
      </c>
      <c r="O441" s="88">
        <v>0</v>
      </c>
      <c r="P441" s="39"/>
      <c r="Q441" s="35" t="s">
        <v>697</v>
      </c>
    </row>
    <row r="442" spans="2:17" ht="11.25" customHeight="1" x14ac:dyDescent="0.25">
      <c r="B442" s="89" t="s">
        <v>553</v>
      </c>
      <c r="C442" s="86" t="s">
        <v>381</v>
      </c>
      <c r="D442" s="87" t="s">
        <v>688</v>
      </c>
      <c r="E442" s="114"/>
      <c r="F442" s="115"/>
      <c r="G442" s="116" t="s">
        <v>554</v>
      </c>
      <c r="H442" s="88">
        <v>6863290.8700000001</v>
      </c>
      <c r="I442" s="88">
        <v>0</v>
      </c>
      <c r="J442" s="88">
        <v>6863290.8700000001</v>
      </c>
      <c r="K442" s="88">
        <v>0</v>
      </c>
      <c r="L442" s="88">
        <v>0</v>
      </c>
      <c r="M442" s="88">
        <v>0</v>
      </c>
      <c r="N442" s="88">
        <v>0</v>
      </c>
      <c r="O442" s="88">
        <v>0</v>
      </c>
      <c r="P442" s="39"/>
      <c r="Q442" s="35" t="s">
        <v>698</v>
      </c>
    </row>
    <row r="443" spans="2:17" ht="27.6" customHeight="1" x14ac:dyDescent="0.25">
      <c r="B443" s="90" t="s">
        <v>556</v>
      </c>
      <c r="C443" s="91" t="s">
        <v>381</v>
      </c>
      <c r="D443" s="92" t="s">
        <v>688</v>
      </c>
      <c r="E443" s="117"/>
      <c r="F443" s="118"/>
      <c r="G443" s="119" t="s">
        <v>557</v>
      </c>
      <c r="H443" s="88">
        <v>6863290.8700000001</v>
      </c>
      <c r="I443" s="96">
        <v>0</v>
      </c>
      <c r="J443" s="97">
        <v>6863290.8700000001</v>
      </c>
      <c r="K443" s="97">
        <v>0</v>
      </c>
      <c r="L443" s="88">
        <v>0</v>
      </c>
      <c r="M443" s="96">
        <v>0</v>
      </c>
      <c r="N443" s="97">
        <v>0</v>
      </c>
      <c r="O443" s="97">
        <v>0</v>
      </c>
      <c r="P443" s="40" t="str">
        <f>D443&amp;G443</f>
        <v>00010040000000000412</v>
      </c>
      <c r="Q443" s="35" t="str">
        <f>D443&amp;G443</f>
        <v>00010040000000000412</v>
      </c>
    </row>
    <row r="444" spans="2:17" ht="11.25" customHeight="1" x14ac:dyDescent="0.25">
      <c r="B444" s="85" t="s">
        <v>699</v>
      </c>
      <c r="C444" s="86" t="s">
        <v>381</v>
      </c>
      <c r="D444" s="87" t="s">
        <v>700</v>
      </c>
      <c r="E444" s="114"/>
      <c r="F444" s="115"/>
      <c r="G444" s="116" t="s">
        <v>384</v>
      </c>
      <c r="H444" s="88">
        <v>22620997</v>
      </c>
      <c r="I444" s="88">
        <v>0</v>
      </c>
      <c r="J444" s="88">
        <v>22585197</v>
      </c>
      <c r="K444" s="88">
        <v>35800</v>
      </c>
      <c r="L444" s="88">
        <v>7421630.0300000003</v>
      </c>
      <c r="M444" s="88">
        <v>0</v>
      </c>
      <c r="N444" s="88">
        <v>7409030.0300000003</v>
      </c>
      <c r="O444" s="88">
        <v>12600</v>
      </c>
      <c r="P444" s="39"/>
      <c r="Q444" s="35" t="s">
        <v>701</v>
      </c>
    </row>
    <row r="445" spans="2:17" ht="11.25" customHeight="1" x14ac:dyDescent="0.25">
      <c r="B445" s="89" t="s">
        <v>702</v>
      </c>
      <c r="C445" s="86" t="s">
        <v>381</v>
      </c>
      <c r="D445" s="87" t="s">
        <v>703</v>
      </c>
      <c r="E445" s="114"/>
      <c r="F445" s="115"/>
      <c r="G445" s="116" t="s">
        <v>384</v>
      </c>
      <c r="H445" s="88">
        <v>7693697</v>
      </c>
      <c r="I445" s="88">
        <v>0</v>
      </c>
      <c r="J445" s="88">
        <v>7657897</v>
      </c>
      <c r="K445" s="88">
        <v>35800</v>
      </c>
      <c r="L445" s="88">
        <v>3306149.49</v>
      </c>
      <c r="M445" s="88">
        <v>0</v>
      </c>
      <c r="N445" s="88">
        <v>3293549.49</v>
      </c>
      <c r="O445" s="88">
        <v>12600</v>
      </c>
      <c r="P445" s="39"/>
      <c r="Q445" s="35" t="s">
        <v>704</v>
      </c>
    </row>
    <row r="446" spans="2:17" ht="18.75" customHeight="1" x14ac:dyDescent="0.25">
      <c r="B446" s="89" t="s">
        <v>404</v>
      </c>
      <c r="C446" s="86" t="s">
        <v>381</v>
      </c>
      <c r="D446" s="87" t="s">
        <v>703</v>
      </c>
      <c r="E446" s="114"/>
      <c r="F446" s="115"/>
      <c r="G446" s="116" t="s">
        <v>381</v>
      </c>
      <c r="H446" s="88">
        <v>23800</v>
      </c>
      <c r="I446" s="88"/>
      <c r="J446" s="88"/>
      <c r="K446" s="88">
        <v>23800</v>
      </c>
      <c r="L446" s="88">
        <v>12600</v>
      </c>
      <c r="M446" s="88"/>
      <c r="N446" s="88"/>
      <c r="O446" s="88">
        <v>12600</v>
      </c>
      <c r="P446" s="39"/>
      <c r="Q446" s="35" t="s">
        <v>705</v>
      </c>
    </row>
    <row r="447" spans="2:17" ht="27.6" customHeight="1" x14ac:dyDescent="0.25">
      <c r="B447" s="89" t="s">
        <v>406</v>
      </c>
      <c r="C447" s="86" t="s">
        <v>381</v>
      </c>
      <c r="D447" s="87" t="s">
        <v>703</v>
      </c>
      <c r="E447" s="114"/>
      <c r="F447" s="115"/>
      <c r="G447" s="116" t="s">
        <v>407</v>
      </c>
      <c r="H447" s="88">
        <v>23800</v>
      </c>
      <c r="I447" s="88"/>
      <c r="J447" s="88"/>
      <c r="K447" s="88">
        <v>23800</v>
      </c>
      <c r="L447" s="88">
        <v>12600</v>
      </c>
      <c r="M447" s="88"/>
      <c r="N447" s="88"/>
      <c r="O447" s="88">
        <v>12600</v>
      </c>
      <c r="P447" s="39"/>
      <c r="Q447" s="35" t="s">
        <v>706</v>
      </c>
    </row>
    <row r="448" spans="2:17" ht="11.25" customHeight="1" x14ac:dyDescent="0.25">
      <c r="B448" s="90" t="s">
        <v>409</v>
      </c>
      <c r="C448" s="91" t="s">
        <v>381</v>
      </c>
      <c r="D448" s="92" t="s">
        <v>703</v>
      </c>
      <c r="E448" s="117"/>
      <c r="F448" s="118"/>
      <c r="G448" s="119" t="s">
        <v>410</v>
      </c>
      <c r="H448" s="88">
        <v>23800</v>
      </c>
      <c r="I448" s="96"/>
      <c r="J448" s="97"/>
      <c r="K448" s="97">
        <v>23800</v>
      </c>
      <c r="L448" s="88">
        <v>12600</v>
      </c>
      <c r="M448" s="96"/>
      <c r="N448" s="97"/>
      <c r="O448" s="97">
        <v>12600</v>
      </c>
      <c r="P448" s="40" t="str">
        <f>D448&amp;G448</f>
        <v>00011010000000000244</v>
      </c>
      <c r="Q448" s="35" t="str">
        <f>D448&amp;G448</f>
        <v>00011010000000000244</v>
      </c>
    </row>
    <row r="449" spans="2:17" ht="18.75" customHeight="1" x14ac:dyDescent="0.25">
      <c r="B449" s="85" t="s">
        <v>455</v>
      </c>
      <c r="C449" s="86" t="s">
        <v>381</v>
      </c>
      <c r="D449" s="87" t="s">
        <v>703</v>
      </c>
      <c r="E449" s="114"/>
      <c r="F449" s="115"/>
      <c r="G449" s="116" t="s">
        <v>456</v>
      </c>
      <c r="H449" s="88">
        <v>12000</v>
      </c>
      <c r="I449" s="88"/>
      <c r="J449" s="88"/>
      <c r="K449" s="88">
        <v>12000</v>
      </c>
      <c r="L449" s="88">
        <v>0</v>
      </c>
      <c r="M449" s="88"/>
      <c r="N449" s="88"/>
      <c r="O449" s="88">
        <v>0</v>
      </c>
      <c r="P449" s="39"/>
      <c r="Q449" s="35" t="s">
        <v>707</v>
      </c>
    </row>
    <row r="450" spans="2:17" ht="11.25" customHeight="1" x14ac:dyDescent="0.25">
      <c r="B450" s="90" t="s">
        <v>708</v>
      </c>
      <c r="C450" s="91" t="s">
        <v>381</v>
      </c>
      <c r="D450" s="92" t="s">
        <v>703</v>
      </c>
      <c r="E450" s="117"/>
      <c r="F450" s="118"/>
      <c r="G450" s="119" t="s">
        <v>709</v>
      </c>
      <c r="H450" s="88">
        <v>12000</v>
      </c>
      <c r="I450" s="96"/>
      <c r="J450" s="97"/>
      <c r="K450" s="97">
        <v>12000</v>
      </c>
      <c r="L450" s="88">
        <v>0</v>
      </c>
      <c r="M450" s="96"/>
      <c r="N450" s="97"/>
      <c r="O450" s="97">
        <v>0</v>
      </c>
      <c r="P450" s="40" t="str">
        <f>D450&amp;G450</f>
        <v>00011010000000000350</v>
      </c>
      <c r="Q450" s="35" t="str">
        <f>D450&amp;G450</f>
        <v>00011010000000000350</v>
      </c>
    </row>
    <row r="451" spans="2:17" ht="27.6" customHeight="1" x14ac:dyDescent="0.25">
      <c r="B451" s="85" t="s">
        <v>460</v>
      </c>
      <c r="C451" s="86" t="s">
        <v>381</v>
      </c>
      <c r="D451" s="87" t="s">
        <v>703</v>
      </c>
      <c r="E451" s="114"/>
      <c r="F451" s="115"/>
      <c r="G451" s="116" t="s">
        <v>461</v>
      </c>
      <c r="H451" s="88">
        <v>7657897</v>
      </c>
      <c r="I451" s="88">
        <v>0</v>
      </c>
      <c r="J451" s="88">
        <v>7657897</v>
      </c>
      <c r="K451" s="88">
        <v>0</v>
      </c>
      <c r="L451" s="88">
        <v>3293549.49</v>
      </c>
      <c r="M451" s="88">
        <v>0</v>
      </c>
      <c r="N451" s="88">
        <v>3293549.49</v>
      </c>
      <c r="O451" s="88">
        <v>0</v>
      </c>
      <c r="P451" s="39"/>
      <c r="Q451" s="35" t="s">
        <v>710</v>
      </c>
    </row>
    <row r="452" spans="2:17" ht="11.25" customHeight="1" x14ac:dyDescent="0.25">
      <c r="B452" s="89" t="s">
        <v>593</v>
      </c>
      <c r="C452" s="86" t="s">
        <v>381</v>
      </c>
      <c r="D452" s="87" t="s">
        <v>703</v>
      </c>
      <c r="E452" s="114"/>
      <c r="F452" s="115"/>
      <c r="G452" s="116" t="s">
        <v>594</v>
      </c>
      <c r="H452" s="88">
        <v>7657897</v>
      </c>
      <c r="I452" s="88">
        <v>0</v>
      </c>
      <c r="J452" s="88">
        <v>7657897</v>
      </c>
      <c r="K452" s="88">
        <v>0</v>
      </c>
      <c r="L452" s="88">
        <v>3293549.49</v>
      </c>
      <c r="M452" s="88">
        <v>0</v>
      </c>
      <c r="N452" s="88">
        <v>3293549.49</v>
      </c>
      <c r="O452" s="88">
        <v>0</v>
      </c>
      <c r="P452" s="39"/>
      <c r="Q452" s="35" t="s">
        <v>711</v>
      </c>
    </row>
    <row r="453" spans="2:17" ht="45.4" customHeight="1" x14ac:dyDescent="0.25">
      <c r="B453" s="90" t="s">
        <v>596</v>
      </c>
      <c r="C453" s="91" t="s">
        <v>381</v>
      </c>
      <c r="D453" s="92" t="s">
        <v>703</v>
      </c>
      <c r="E453" s="117"/>
      <c r="F453" s="118"/>
      <c r="G453" s="119" t="s">
        <v>597</v>
      </c>
      <c r="H453" s="88">
        <v>7657897</v>
      </c>
      <c r="I453" s="96">
        <v>0</v>
      </c>
      <c r="J453" s="97">
        <v>7657897</v>
      </c>
      <c r="K453" s="97">
        <v>0</v>
      </c>
      <c r="L453" s="88">
        <v>3293549.49</v>
      </c>
      <c r="M453" s="96">
        <v>0</v>
      </c>
      <c r="N453" s="97">
        <v>3293549.49</v>
      </c>
      <c r="O453" s="97">
        <v>0</v>
      </c>
      <c r="P453" s="40" t="str">
        <f>D453&amp;G453</f>
        <v>00011010000000000621</v>
      </c>
      <c r="Q453" s="35" t="str">
        <f>D453&amp;G453</f>
        <v>00011010000000000621</v>
      </c>
    </row>
    <row r="454" spans="2:17" ht="11.25" customHeight="1" x14ac:dyDescent="0.25">
      <c r="B454" s="85" t="s">
        <v>712</v>
      </c>
      <c r="C454" s="86" t="s">
        <v>381</v>
      </c>
      <c r="D454" s="87" t="s">
        <v>713</v>
      </c>
      <c r="E454" s="114"/>
      <c r="F454" s="115"/>
      <c r="G454" s="116" t="s">
        <v>384</v>
      </c>
      <c r="H454" s="88">
        <v>14927300</v>
      </c>
      <c r="I454" s="88">
        <v>0</v>
      </c>
      <c r="J454" s="88">
        <v>14927300</v>
      </c>
      <c r="K454" s="88">
        <v>0</v>
      </c>
      <c r="L454" s="88">
        <v>4115480.54</v>
      </c>
      <c r="M454" s="88">
        <v>0</v>
      </c>
      <c r="N454" s="88">
        <v>4115480.54</v>
      </c>
      <c r="O454" s="88">
        <v>0</v>
      </c>
      <c r="P454" s="39"/>
      <c r="Q454" s="35" t="s">
        <v>714</v>
      </c>
    </row>
    <row r="455" spans="2:17" ht="27.6" customHeight="1" x14ac:dyDescent="0.25">
      <c r="B455" s="89" t="s">
        <v>460</v>
      </c>
      <c r="C455" s="86" t="s">
        <v>381</v>
      </c>
      <c r="D455" s="87" t="s">
        <v>713</v>
      </c>
      <c r="E455" s="114"/>
      <c r="F455" s="115"/>
      <c r="G455" s="116" t="s">
        <v>461</v>
      </c>
      <c r="H455" s="88">
        <v>14927300</v>
      </c>
      <c r="I455" s="88">
        <v>0</v>
      </c>
      <c r="J455" s="88">
        <v>14927300</v>
      </c>
      <c r="K455" s="88">
        <v>0</v>
      </c>
      <c r="L455" s="88">
        <v>4115480.54</v>
      </c>
      <c r="M455" s="88">
        <v>0</v>
      </c>
      <c r="N455" s="88">
        <v>4115480.54</v>
      </c>
      <c r="O455" s="88">
        <v>0</v>
      </c>
      <c r="P455" s="39"/>
      <c r="Q455" s="35" t="s">
        <v>715</v>
      </c>
    </row>
    <row r="456" spans="2:17" ht="11.25" customHeight="1" x14ac:dyDescent="0.25">
      <c r="B456" s="89" t="s">
        <v>593</v>
      </c>
      <c r="C456" s="86" t="s">
        <v>381</v>
      </c>
      <c r="D456" s="87" t="s">
        <v>713</v>
      </c>
      <c r="E456" s="114"/>
      <c r="F456" s="115"/>
      <c r="G456" s="116" t="s">
        <v>594</v>
      </c>
      <c r="H456" s="88">
        <v>14927300</v>
      </c>
      <c r="I456" s="88">
        <v>0</v>
      </c>
      <c r="J456" s="88">
        <v>14927300</v>
      </c>
      <c r="K456" s="88">
        <v>0</v>
      </c>
      <c r="L456" s="88">
        <v>4115480.54</v>
      </c>
      <c r="M456" s="88">
        <v>0</v>
      </c>
      <c r="N456" s="88">
        <v>4115480.54</v>
      </c>
      <c r="O456" s="88">
        <v>0</v>
      </c>
      <c r="P456" s="39"/>
      <c r="Q456" s="35" t="s">
        <v>716</v>
      </c>
    </row>
    <row r="457" spans="2:17" ht="45.4" customHeight="1" x14ac:dyDescent="0.25">
      <c r="B457" s="90" t="s">
        <v>596</v>
      </c>
      <c r="C457" s="91" t="s">
        <v>381</v>
      </c>
      <c r="D457" s="92" t="s">
        <v>713</v>
      </c>
      <c r="E457" s="117"/>
      <c r="F457" s="118"/>
      <c r="G457" s="119" t="s">
        <v>597</v>
      </c>
      <c r="H457" s="88">
        <v>14927300</v>
      </c>
      <c r="I457" s="96">
        <v>0</v>
      </c>
      <c r="J457" s="97">
        <v>14927300</v>
      </c>
      <c r="K457" s="97">
        <v>0</v>
      </c>
      <c r="L457" s="88">
        <v>4115480.54</v>
      </c>
      <c r="M457" s="96">
        <v>0</v>
      </c>
      <c r="N457" s="97">
        <v>4115480.54</v>
      </c>
      <c r="O457" s="97">
        <v>0</v>
      </c>
      <c r="P457" s="40" t="str">
        <f>D457&amp;G457</f>
        <v>00011020000000000621</v>
      </c>
      <c r="Q457" s="35" t="str">
        <f>D457&amp;G457</f>
        <v>00011020000000000621</v>
      </c>
    </row>
    <row r="458" spans="2:17" ht="18.75" customHeight="1" x14ac:dyDescent="0.25">
      <c r="B458" s="85" t="s">
        <v>717</v>
      </c>
      <c r="C458" s="86" t="s">
        <v>381</v>
      </c>
      <c r="D458" s="87" t="s">
        <v>718</v>
      </c>
      <c r="E458" s="114"/>
      <c r="F458" s="115"/>
      <c r="G458" s="116" t="s">
        <v>384</v>
      </c>
      <c r="H458" s="88">
        <v>4100</v>
      </c>
      <c r="I458" s="88">
        <v>0</v>
      </c>
      <c r="J458" s="88">
        <v>4100</v>
      </c>
      <c r="K458" s="88">
        <v>0</v>
      </c>
      <c r="L458" s="88">
        <v>0</v>
      </c>
      <c r="M458" s="88">
        <v>0</v>
      </c>
      <c r="N458" s="88">
        <v>0</v>
      </c>
      <c r="O458" s="88">
        <v>0</v>
      </c>
      <c r="P458" s="39"/>
      <c r="Q458" s="35" t="s">
        <v>719</v>
      </c>
    </row>
    <row r="459" spans="2:17" ht="18.75" customHeight="1" x14ac:dyDescent="0.25">
      <c r="B459" s="89" t="s">
        <v>720</v>
      </c>
      <c r="C459" s="86" t="s">
        <v>381</v>
      </c>
      <c r="D459" s="87" t="s">
        <v>721</v>
      </c>
      <c r="E459" s="114"/>
      <c r="F459" s="115"/>
      <c r="G459" s="116" t="s">
        <v>384</v>
      </c>
      <c r="H459" s="88">
        <v>4100</v>
      </c>
      <c r="I459" s="88">
        <v>0</v>
      </c>
      <c r="J459" s="88">
        <v>4100</v>
      </c>
      <c r="K459" s="88">
        <v>0</v>
      </c>
      <c r="L459" s="88">
        <v>0</v>
      </c>
      <c r="M459" s="88">
        <v>0</v>
      </c>
      <c r="N459" s="88">
        <v>0</v>
      </c>
      <c r="O459" s="88">
        <v>0</v>
      </c>
      <c r="P459" s="39"/>
      <c r="Q459" s="35" t="s">
        <v>722</v>
      </c>
    </row>
    <row r="460" spans="2:17" ht="18.75" customHeight="1" x14ac:dyDescent="0.25">
      <c r="B460" s="89" t="s">
        <v>723</v>
      </c>
      <c r="C460" s="86" t="s">
        <v>381</v>
      </c>
      <c r="D460" s="87" t="s">
        <v>721</v>
      </c>
      <c r="E460" s="114"/>
      <c r="F460" s="115"/>
      <c r="G460" s="116" t="s">
        <v>724</v>
      </c>
      <c r="H460" s="88">
        <v>4100</v>
      </c>
      <c r="I460" s="88">
        <v>0</v>
      </c>
      <c r="J460" s="88">
        <v>4100</v>
      </c>
      <c r="K460" s="88">
        <v>0</v>
      </c>
      <c r="L460" s="88">
        <v>0</v>
      </c>
      <c r="M460" s="88">
        <v>0</v>
      </c>
      <c r="N460" s="88">
        <v>0</v>
      </c>
      <c r="O460" s="88">
        <v>0</v>
      </c>
      <c r="P460" s="39"/>
      <c r="Q460" s="35" t="s">
        <v>725</v>
      </c>
    </row>
    <row r="461" spans="2:17" ht="11.25" customHeight="1" x14ac:dyDescent="0.25">
      <c r="B461" s="90" t="s">
        <v>726</v>
      </c>
      <c r="C461" s="91" t="s">
        <v>381</v>
      </c>
      <c r="D461" s="92" t="s">
        <v>721</v>
      </c>
      <c r="E461" s="117"/>
      <c r="F461" s="118"/>
      <c r="G461" s="119" t="s">
        <v>727</v>
      </c>
      <c r="H461" s="88">
        <v>4100</v>
      </c>
      <c r="I461" s="96">
        <v>0</v>
      </c>
      <c r="J461" s="97">
        <v>4100</v>
      </c>
      <c r="K461" s="97">
        <v>0</v>
      </c>
      <c r="L461" s="88">
        <v>0</v>
      </c>
      <c r="M461" s="96">
        <v>0</v>
      </c>
      <c r="N461" s="97">
        <v>0</v>
      </c>
      <c r="O461" s="97">
        <v>0</v>
      </c>
      <c r="P461" s="40" t="str">
        <f>D461&amp;G461</f>
        <v>00013010000000000730</v>
      </c>
      <c r="Q461" s="35" t="str">
        <f>D461&amp;G461</f>
        <v>00013010000000000730</v>
      </c>
    </row>
    <row r="462" spans="2:17" ht="27.6" customHeight="1" x14ac:dyDescent="0.25">
      <c r="B462" s="85" t="s">
        <v>728</v>
      </c>
      <c r="C462" s="86" t="s">
        <v>381</v>
      </c>
      <c r="D462" s="87" t="s">
        <v>729</v>
      </c>
      <c r="E462" s="114"/>
      <c r="F462" s="115"/>
      <c r="G462" s="116" t="s">
        <v>384</v>
      </c>
      <c r="H462" s="88">
        <v>0</v>
      </c>
      <c r="I462" s="88">
        <v>29041000</v>
      </c>
      <c r="J462" s="88">
        <v>29041000</v>
      </c>
      <c r="K462" s="88">
        <v>0</v>
      </c>
      <c r="L462" s="88">
        <v>0</v>
      </c>
      <c r="M462" s="88">
        <v>12061700</v>
      </c>
      <c r="N462" s="88">
        <v>12061700</v>
      </c>
      <c r="O462" s="88">
        <v>0</v>
      </c>
      <c r="P462" s="39"/>
      <c r="Q462" s="35" t="s">
        <v>730</v>
      </c>
    </row>
    <row r="463" spans="2:17" ht="27.6" customHeight="1" x14ac:dyDescent="0.25">
      <c r="B463" s="89" t="s">
        <v>731</v>
      </c>
      <c r="C463" s="86" t="s">
        <v>381</v>
      </c>
      <c r="D463" s="87" t="s">
        <v>732</v>
      </c>
      <c r="E463" s="114"/>
      <c r="F463" s="115"/>
      <c r="G463" s="116" t="s">
        <v>384</v>
      </c>
      <c r="H463" s="88">
        <v>0</v>
      </c>
      <c r="I463" s="88">
        <v>29041000</v>
      </c>
      <c r="J463" s="88">
        <v>29041000</v>
      </c>
      <c r="K463" s="88">
        <v>0</v>
      </c>
      <c r="L463" s="88">
        <v>0</v>
      </c>
      <c r="M463" s="88">
        <v>12061700</v>
      </c>
      <c r="N463" s="88">
        <v>12061700</v>
      </c>
      <c r="O463" s="88">
        <v>0</v>
      </c>
      <c r="P463" s="39"/>
      <c r="Q463" s="35" t="s">
        <v>733</v>
      </c>
    </row>
    <row r="464" spans="2:17" ht="11.25" customHeight="1" x14ac:dyDescent="0.25">
      <c r="B464" s="89" t="s">
        <v>420</v>
      </c>
      <c r="C464" s="86" t="s">
        <v>381</v>
      </c>
      <c r="D464" s="87" t="s">
        <v>732</v>
      </c>
      <c r="E464" s="114"/>
      <c r="F464" s="115"/>
      <c r="G464" s="116" t="s">
        <v>5</v>
      </c>
      <c r="H464" s="88">
        <v>0</v>
      </c>
      <c r="I464" s="88">
        <v>29041000</v>
      </c>
      <c r="J464" s="88">
        <v>29041000</v>
      </c>
      <c r="K464" s="88">
        <v>0</v>
      </c>
      <c r="L464" s="88">
        <v>0</v>
      </c>
      <c r="M464" s="88">
        <v>12061700</v>
      </c>
      <c r="N464" s="88">
        <v>12061700</v>
      </c>
      <c r="O464" s="88">
        <v>0</v>
      </c>
      <c r="P464" s="39"/>
      <c r="Q464" s="35" t="s">
        <v>734</v>
      </c>
    </row>
    <row r="465" spans="2:18" ht="11.25" customHeight="1" x14ac:dyDescent="0.25">
      <c r="B465" s="89" t="s">
        <v>735</v>
      </c>
      <c r="C465" s="86" t="s">
        <v>381</v>
      </c>
      <c r="D465" s="87" t="s">
        <v>732</v>
      </c>
      <c r="E465" s="114"/>
      <c r="F465" s="115"/>
      <c r="G465" s="116" t="s">
        <v>736</v>
      </c>
      <c r="H465" s="88">
        <v>0</v>
      </c>
      <c r="I465" s="88">
        <v>29041000</v>
      </c>
      <c r="J465" s="88">
        <v>29041000</v>
      </c>
      <c r="K465" s="88">
        <v>0</v>
      </c>
      <c r="L465" s="88">
        <v>0</v>
      </c>
      <c r="M465" s="88">
        <v>12061700</v>
      </c>
      <c r="N465" s="88">
        <v>12061700</v>
      </c>
      <c r="O465" s="88">
        <v>0</v>
      </c>
      <c r="P465" s="39"/>
      <c r="Q465" s="35" t="s">
        <v>737</v>
      </c>
    </row>
    <row r="466" spans="2:18" ht="18.75" customHeight="1" x14ac:dyDescent="0.25">
      <c r="B466" s="90" t="s">
        <v>247</v>
      </c>
      <c r="C466" s="91" t="s">
        <v>381</v>
      </c>
      <c r="D466" s="92" t="s">
        <v>732</v>
      </c>
      <c r="E466" s="117"/>
      <c r="F466" s="118"/>
      <c r="G466" s="119" t="s">
        <v>738</v>
      </c>
      <c r="H466" s="88">
        <v>0</v>
      </c>
      <c r="I466" s="96">
        <v>29041000</v>
      </c>
      <c r="J466" s="97">
        <v>29041000</v>
      </c>
      <c r="K466" s="97">
        <v>0</v>
      </c>
      <c r="L466" s="88">
        <v>0</v>
      </c>
      <c r="M466" s="96">
        <v>12061700</v>
      </c>
      <c r="N466" s="97">
        <v>12061700</v>
      </c>
      <c r="O466" s="97">
        <v>0</v>
      </c>
      <c r="P466" s="40" t="str">
        <f>D466&amp;G466</f>
        <v>00014010000000000511</v>
      </c>
      <c r="Q466" s="35" t="str">
        <f>D466&amp;G466</f>
        <v>00014010000000000511</v>
      </c>
    </row>
    <row r="467" spans="2:18" ht="38.25" customHeight="1" thickBot="1" x14ac:dyDescent="0.3">
      <c r="B467" s="120" t="s">
        <v>739</v>
      </c>
      <c r="C467" s="121">
        <v>450</v>
      </c>
      <c r="D467" s="122" t="s">
        <v>25</v>
      </c>
      <c r="E467" s="123"/>
      <c r="F467" s="124"/>
      <c r="G467" s="125"/>
      <c r="H467" s="126">
        <v>-34482666.270000003</v>
      </c>
      <c r="I467" s="126">
        <v>0</v>
      </c>
      <c r="J467" s="126">
        <v>-33277946.800000001</v>
      </c>
      <c r="K467" s="126">
        <v>-1204719.47</v>
      </c>
      <c r="L467" s="126">
        <v>9810029.4000000004</v>
      </c>
      <c r="M467" s="126">
        <v>0</v>
      </c>
      <c r="N467" s="126">
        <v>6370657.6100000003</v>
      </c>
      <c r="O467" s="126">
        <v>3439371.79</v>
      </c>
      <c r="P467" s="41"/>
      <c r="Q467" s="38"/>
      <c r="R467" s="38"/>
    </row>
    <row r="468" spans="2:18" ht="15" customHeight="1" x14ac:dyDescent="0.25">
      <c r="B468" s="127"/>
      <c r="C468" s="128"/>
      <c r="D468" s="129"/>
      <c r="E468" s="129"/>
      <c r="F468" s="129"/>
      <c r="G468" s="129"/>
      <c r="H468" s="28"/>
      <c r="I468" s="28"/>
      <c r="J468" s="28"/>
      <c r="K468" s="28"/>
      <c r="L468" s="28"/>
      <c r="M468" s="28"/>
      <c r="N468" s="28"/>
      <c r="O468" s="28"/>
      <c r="P468" s="37"/>
      <c r="Q468" s="37"/>
    </row>
    <row r="469" spans="2:18" ht="15" customHeight="1" x14ac:dyDescent="0.25">
      <c r="B469" s="102" t="s">
        <v>740</v>
      </c>
      <c r="C469" s="102"/>
      <c r="D469" s="102"/>
      <c r="E469" s="102"/>
      <c r="F469" s="102"/>
      <c r="G469" s="102"/>
      <c r="H469" s="102"/>
      <c r="I469" s="102"/>
      <c r="J469" s="130"/>
      <c r="K469" s="130"/>
      <c r="L469" s="130"/>
      <c r="M469" s="130"/>
      <c r="N469" s="104"/>
      <c r="O469" s="15"/>
      <c r="P469" s="37"/>
      <c r="Q469" s="37"/>
    </row>
    <row r="470" spans="2:18" ht="6.75" customHeight="1" x14ac:dyDescent="0.25">
      <c r="B470" s="131"/>
      <c r="C470" s="106"/>
      <c r="D470" s="106"/>
      <c r="E470" s="106"/>
      <c r="F470" s="106"/>
      <c r="G470" s="108"/>
      <c r="H470" s="108"/>
      <c r="I470" s="108"/>
      <c r="J470" s="108"/>
      <c r="K470" s="108"/>
      <c r="L470" s="108"/>
      <c r="M470" s="108"/>
      <c r="N470" s="132"/>
      <c r="O470" s="132"/>
    </row>
    <row r="471" spans="2:18" ht="15" customHeight="1" x14ac:dyDescent="0.25">
      <c r="B471" s="49" t="s">
        <v>19</v>
      </c>
      <c r="C471" s="68" t="s">
        <v>20</v>
      </c>
      <c r="D471" s="46" t="s">
        <v>741</v>
      </c>
      <c r="E471" s="47"/>
      <c r="F471" s="48"/>
      <c r="G471" s="49"/>
      <c r="H471" s="47" t="s">
        <v>807</v>
      </c>
      <c r="I471" s="48"/>
      <c r="J471" s="48"/>
      <c r="K471" s="59"/>
      <c r="L471" s="60" t="s">
        <v>808</v>
      </c>
      <c r="M471" s="56"/>
      <c r="N471" s="56"/>
      <c r="O471" s="61"/>
      <c r="P471" s="37"/>
      <c r="Q471" s="37"/>
    </row>
    <row r="472" spans="2:18" ht="15" customHeight="1" x14ac:dyDescent="0.25">
      <c r="B472" s="54"/>
      <c r="C472" s="69"/>
      <c r="D472" s="50"/>
      <c r="E472" s="70"/>
      <c r="F472" s="70"/>
      <c r="G472" s="70"/>
      <c r="H472" s="46" t="s">
        <v>815</v>
      </c>
      <c r="I472" s="46" t="s">
        <v>816</v>
      </c>
      <c r="J472" s="68" t="s">
        <v>817</v>
      </c>
      <c r="K472" s="68" t="s">
        <v>22</v>
      </c>
      <c r="L472" s="46" t="s">
        <v>815</v>
      </c>
      <c r="M472" s="46" t="s">
        <v>816</v>
      </c>
      <c r="N472" s="68" t="s">
        <v>817</v>
      </c>
      <c r="O472" s="68" t="s">
        <v>22</v>
      </c>
      <c r="P472" s="37"/>
      <c r="Q472" s="37"/>
    </row>
    <row r="473" spans="2:18" ht="123" customHeight="1" x14ac:dyDescent="0.25">
      <c r="B473" s="55"/>
      <c r="C473" s="71"/>
      <c r="D473" s="52"/>
      <c r="E473" s="70"/>
      <c r="F473" s="70"/>
      <c r="G473" s="70"/>
      <c r="H473" s="46"/>
      <c r="I473" s="46"/>
      <c r="J473" s="68"/>
      <c r="K473" s="68"/>
      <c r="L473" s="46"/>
      <c r="M473" s="46"/>
      <c r="N473" s="68"/>
      <c r="O473" s="68"/>
      <c r="P473" s="37"/>
      <c r="Q473" s="37"/>
    </row>
    <row r="474" spans="2:18" ht="15.75" customHeight="1" thickBot="1" x14ac:dyDescent="0.3">
      <c r="B474" s="72">
        <v>1</v>
      </c>
      <c r="C474" s="73">
        <v>2</v>
      </c>
      <c r="D474" s="74">
        <v>3</v>
      </c>
      <c r="E474" s="75"/>
      <c r="F474" s="76"/>
      <c r="G474" s="77"/>
      <c r="H474" s="73">
        <v>6</v>
      </c>
      <c r="I474" s="73">
        <v>7</v>
      </c>
      <c r="J474" s="73">
        <v>14</v>
      </c>
      <c r="K474" s="73">
        <v>16</v>
      </c>
      <c r="L474" s="73">
        <v>20</v>
      </c>
      <c r="M474" s="73">
        <v>21</v>
      </c>
      <c r="N474" s="73">
        <v>28</v>
      </c>
      <c r="O474" s="73">
        <v>30</v>
      </c>
      <c r="P474" s="37"/>
      <c r="Q474" s="37"/>
    </row>
    <row r="475" spans="2:18" ht="36" customHeight="1" x14ac:dyDescent="0.25">
      <c r="B475" s="78" t="s">
        <v>742</v>
      </c>
      <c r="C475" s="79" t="s">
        <v>5</v>
      </c>
      <c r="D475" s="80" t="s">
        <v>25</v>
      </c>
      <c r="E475" s="81"/>
      <c r="F475" s="82"/>
      <c r="G475" s="83"/>
      <c r="H475" s="84">
        <v>34482666.270000003</v>
      </c>
      <c r="I475" s="84">
        <v>0</v>
      </c>
      <c r="J475" s="84">
        <v>33277946.800000001</v>
      </c>
      <c r="K475" s="84">
        <v>1204719.47</v>
      </c>
      <c r="L475" s="84">
        <v>-9810029.4000000004</v>
      </c>
      <c r="M475" s="84">
        <v>0</v>
      </c>
      <c r="N475" s="84">
        <v>-6370657.6100000003</v>
      </c>
      <c r="O475" s="84">
        <v>-3439371.79</v>
      </c>
      <c r="P475" s="42"/>
      <c r="Q475" s="37"/>
    </row>
    <row r="476" spans="2:18" ht="11.25" customHeight="1" x14ac:dyDescent="0.25">
      <c r="B476" s="133" t="s">
        <v>743</v>
      </c>
      <c r="C476" s="134"/>
      <c r="D476" s="135" t="s">
        <v>25</v>
      </c>
      <c r="E476" s="136"/>
      <c r="F476" s="137"/>
      <c r="G476" s="138"/>
      <c r="H476" s="139"/>
      <c r="I476" s="139"/>
      <c r="J476" s="139"/>
      <c r="K476" s="139"/>
      <c r="L476" s="139"/>
      <c r="M476" s="139"/>
      <c r="N476" s="139"/>
      <c r="O476" s="139"/>
      <c r="P476" s="33"/>
    </row>
    <row r="477" spans="2:18" ht="22.5" customHeight="1" x14ac:dyDescent="0.25">
      <c r="B477" s="140" t="s">
        <v>744</v>
      </c>
      <c r="C477" s="141" t="s">
        <v>745</v>
      </c>
      <c r="D477" s="135"/>
      <c r="E477" s="70"/>
      <c r="F477" s="70"/>
      <c r="G477" s="70"/>
      <c r="H477" s="142">
        <v>-779600</v>
      </c>
      <c r="I477" s="142">
        <v>0</v>
      </c>
      <c r="J477" s="142">
        <v>-779600</v>
      </c>
      <c r="K477" s="142">
        <v>0</v>
      </c>
      <c r="L477" s="142">
        <v>0</v>
      </c>
      <c r="M477" s="142">
        <v>0</v>
      </c>
      <c r="N477" s="142">
        <v>0</v>
      </c>
      <c r="O477" s="142">
        <v>0</v>
      </c>
      <c r="P477" s="33"/>
    </row>
    <row r="478" spans="2:18" ht="18.75" customHeight="1" x14ac:dyDescent="0.25">
      <c r="B478" s="143" t="s">
        <v>746</v>
      </c>
      <c r="C478" s="86" t="s">
        <v>745</v>
      </c>
      <c r="D478" s="87" t="s">
        <v>747</v>
      </c>
      <c r="E478" s="144"/>
      <c r="F478" s="145"/>
      <c r="G478" s="146"/>
      <c r="H478" s="88">
        <v>-779600</v>
      </c>
      <c r="I478" s="88">
        <v>0</v>
      </c>
      <c r="J478" s="88">
        <v>-779600</v>
      </c>
      <c r="K478" s="88">
        <v>0</v>
      </c>
      <c r="L478" s="88">
        <v>0</v>
      </c>
      <c r="M478" s="88">
        <v>0</v>
      </c>
      <c r="N478" s="88">
        <v>0</v>
      </c>
      <c r="O478" s="88">
        <v>0</v>
      </c>
      <c r="P478" s="36" t="str">
        <f>""&amp;D478</f>
        <v>00001030000000000000</v>
      </c>
      <c r="Q478" s="35"/>
    </row>
    <row r="479" spans="2:18" ht="27.6" customHeight="1" x14ac:dyDescent="0.25">
      <c r="B479" s="143" t="s">
        <v>748</v>
      </c>
      <c r="C479" s="86" t="s">
        <v>745</v>
      </c>
      <c r="D479" s="87" t="s">
        <v>749</v>
      </c>
      <c r="E479" s="144"/>
      <c r="F479" s="145"/>
      <c r="G479" s="146"/>
      <c r="H479" s="88">
        <v>-779600</v>
      </c>
      <c r="I479" s="88">
        <v>0</v>
      </c>
      <c r="J479" s="88">
        <v>-779600</v>
      </c>
      <c r="K479" s="88">
        <v>0</v>
      </c>
      <c r="L479" s="88">
        <v>0</v>
      </c>
      <c r="M479" s="88">
        <v>0</v>
      </c>
      <c r="N479" s="88">
        <v>0</v>
      </c>
      <c r="O479" s="88">
        <v>0</v>
      </c>
      <c r="P479" s="36" t="str">
        <f>""&amp;D479</f>
        <v>00001030100000000000</v>
      </c>
      <c r="Q479" s="35"/>
    </row>
    <row r="480" spans="2:18" ht="27.6" customHeight="1" x14ac:dyDescent="0.25">
      <c r="B480" s="143" t="s">
        <v>750</v>
      </c>
      <c r="C480" s="86" t="s">
        <v>745</v>
      </c>
      <c r="D480" s="87" t="s">
        <v>751</v>
      </c>
      <c r="E480" s="144"/>
      <c r="F480" s="145"/>
      <c r="G480" s="146"/>
      <c r="H480" s="88">
        <v>-779600</v>
      </c>
      <c r="I480" s="88">
        <v>0</v>
      </c>
      <c r="J480" s="88">
        <v>-779600</v>
      </c>
      <c r="K480" s="88">
        <v>0</v>
      </c>
      <c r="L480" s="88">
        <v>0</v>
      </c>
      <c r="M480" s="88">
        <v>0</v>
      </c>
      <c r="N480" s="88">
        <v>0</v>
      </c>
      <c r="O480" s="88">
        <v>0</v>
      </c>
      <c r="P480" s="36" t="str">
        <f>""&amp;D480</f>
        <v>00001030100000000800</v>
      </c>
      <c r="Q480" s="35"/>
    </row>
    <row r="481" spans="2:17" ht="36.6" customHeight="1" x14ac:dyDescent="0.25">
      <c r="B481" s="98" t="s">
        <v>752</v>
      </c>
      <c r="C481" s="91" t="s">
        <v>745</v>
      </c>
      <c r="D481" s="92" t="s">
        <v>753</v>
      </c>
      <c r="E481" s="93"/>
      <c r="F481" s="94"/>
      <c r="G481" s="95"/>
      <c r="H481" s="88">
        <v>-779600</v>
      </c>
      <c r="I481" s="96">
        <v>0</v>
      </c>
      <c r="J481" s="97">
        <v>-779600</v>
      </c>
      <c r="K481" s="97">
        <v>0</v>
      </c>
      <c r="L481" s="88">
        <v>0</v>
      </c>
      <c r="M481" s="96">
        <v>0</v>
      </c>
      <c r="N481" s="97">
        <v>0</v>
      </c>
      <c r="O481" s="97">
        <v>0</v>
      </c>
      <c r="P481" s="36" t="str">
        <f>""&amp;D481</f>
        <v>00001030100050000810</v>
      </c>
      <c r="Q481" s="35"/>
    </row>
    <row r="482" spans="2:17" ht="22.5" customHeight="1" x14ac:dyDescent="0.25">
      <c r="B482" s="147" t="s">
        <v>754</v>
      </c>
      <c r="C482" s="148" t="s">
        <v>594</v>
      </c>
      <c r="D482" s="149" t="s">
        <v>25</v>
      </c>
      <c r="E482" s="150"/>
      <c r="F482" s="151"/>
      <c r="G482" s="152"/>
      <c r="H482" s="142">
        <v>0</v>
      </c>
      <c r="I482" s="142">
        <v>0</v>
      </c>
      <c r="J482" s="142">
        <v>0</v>
      </c>
      <c r="K482" s="142">
        <v>0</v>
      </c>
      <c r="L482" s="142">
        <v>0</v>
      </c>
      <c r="M482" s="142">
        <v>0</v>
      </c>
      <c r="N482" s="142">
        <v>0</v>
      </c>
      <c r="O482" s="142">
        <v>0</v>
      </c>
      <c r="P482" s="36"/>
    </row>
    <row r="483" spans="2:17" ht="11.25" hidden="1" customHeight="1" x14ac:dyDescent="0.25">
      <c r="B483" s="154"/>
      <c r="C483" s="155"/>
      <c r="D483" s="156"/>
      <c r="E483" s="157"/>
      <c r="F483" s="158"/>
      <c r="G483" s="159"/>
      <c r="H483" s="153"/>
      <c r="I483" s="153"/>
      <c r="J483" s="153"/>
      <c r="K483" s="153"/>
      <c r="L483" s="153"/>
      <c r="M483" s="153"/>
      <c r="N483" s="153"/>
      <c r="O483" s="153"/>
      <c r="P483" s="43" t="str">
        <f>""&amp;D483</f>
        <v/>
      </c>
      <c r="Q483" s="35"/>
    </row>
    <row r="484" spans="2:17" ht="11.25" customHeight="1" x14ac:dyDescent="0.25">
      <c r="B484" s="147" t="s">
        <v>755</v>
      </c>
      <c r="C484" s="160" t="s">
        <v>724</v>
      </c>
      <c r="D484" s="149" t="s">
        <v>756</v>
      </c>
      <c r="E484" s="150"/>
      <c r="F484" s="151"/>
      <c r="G484" s="152"/>
      <c r="H484" s="142">
        <v>35262266.270000003</v>
      </c>
      <c r="I484" s="142">
        <v>0</v>
      </c>
      <c r="J484" s="142">
        <v>34057546.799999997</v>
      </c>
      <c r="K484" s="142">
        <v>1204719.47</v>
      </c>
      <c r="L484" s="142">
        <v>-9810029.4000000004</v>
      </c>
      <c r="M484" s="142">
        <v>0</v>
      </c>
      <c r="N484" s="142">
        <v>-6370657.6100000003</v>
      </c>
      <c r="O484" s="142">
        <v>-3439371.79</v>
      </c>
      <c r="P484" s="36"/>
    </row>
    <row r="485" spans="2:17" ht="19.5" hidden="1" customHeight="1" x14ac:dyDescent="0.25">
      <c r="B485" s="147" t="s">
        <v>757</v>
      </c>
      <c r="C485" s="160" t="s">
        <v>724</v>
      </c>
      <c r="D485" s="149" t="s">
        <v>758</v>
      </c>
      <c r="E485" s="150"/>
      <c r="F485" s="151"/>
      <c r="G485" s="152"/>
      <c r="H485" s="142">
        <v>35262266.270000003</v>
      </c>
      <c r="I485" s="142">
        <v>0</v>
      </c>
      <c r="J485" s="142">
        <v>0</v>
      </c>
      <c r="K485" s="142">
        <v>0</v>
      </c>
      <c r="L485" s="142">
        <v>0</v>
      </c>
      <c r="M485" s="142">
        <v>-9810029.4000000004</v>
      </c>
      <c r="N485" s="142">
        <v>0</v>
      </c>
      <c r="O485" s="142">
        <v>-6370657.6100000003</v>
      </c>
      <c r="P485" s="36"/>
    </row>
    <row r="486" spans="2:17" ht="22.5" hidden="1" customHeight="1" x14ac:dyDescent="0.25">
      <c r="B486" s="147" t="s">
        <v>759</v>
      </c>
      <c r="C486" s="160" t="s">
        <v>724</v>
      </c>
      <c r="D486" s="149" t="s">
        <v>760</v>
      </c>
      <c r="E486" s="150"/>
      <c r="F486" s="151"/>
      <c r="G486" s="152"/>
      <c r="H486" s="142">
        <v>0</v>
      </c>
      <c r="I486" s="142">
        <v>0</v>
      </c>
      <c r="J486" s="142">
        <v>0</v>
      </c>
      <c r="K486" s="142">
        <v>0</v>
      </c>
      <c r="L486" s="142">
        <v>0</v>
      </c>
      <c r="M486" s="142">
        <v>0</v>
      </c>
      <c r="N486" s="142"/>
      <c r="O486" s="142"/>
      <c r="P486" s="36"/>
    </row>
    <row r="487" spans="2:17" ht="22.5" customHeight="1" x14ac:dyDescent="0.25">
      <c r="B487" s="147" t="s">
        <v>761</v>
      </c>
      <c r="C487" s="160" t="s">
        <v>762</v>
      </c>
      <c r="D487" s="149"/>
      <c r="E487" s="150"/>
      <c r="F487" s="151"/>
      <c r="G487" s="152"/>
      <c r="H487" s="142">
        <v>-499158524.26999998</v>
      </c>
      <c r="I487" s="142">
        <v>-30469989.539999999</v>
      </c>
      <c r="J487" s="142">
        <v>-469595470.64999998</v>
      </c>
      <c r="K487" s="142">
        <v>-60033043.159999996</v>
      </c>
      <c r="L487" s="142">
        <v>-158656764.16</v>
      </c>
      <c r="M487" s="142">
        <v>-12588364</v>
      </c>
      <c r="N487" s="142">
        <v>-151976857.11000001</v>
      </c>
      <c r="O487" s="142">
        <v>-19268271.050000001</v>
      </c>
      <c r="P487" s="36"/>
    </row>
    <row r="488" spans="2:17" ht="18.75" customHeight="1" x14ac:dyDescent="0.25">
      <c r="B488" s="143" t="s">
        <v>763</v>
      </c>
      <c r="C488" s="86" t="s">
        <v>762</v>
      </c>
      <c r="D488" s="87" t="s">
        <v>756</v>
      </c>
      <c r="E488" s="144"/>
      <c r="F488" s="145"/>
      <c r="G488" s="146"/>
      <c r="H488" s="88">
        <v>-499158524.26999998</v>
      </c>
      <c r="I488" s="88">
        <v>-30469989.539999999</v>
      </c>
      <c r="J488" s="88">
        <v>-469595470.64999998</v>
      </c>
      <c r="K488" s="88">
        <v>-60033043.159999996</v>
      </c>
      <c r="L488" s="88">
        <v>-158656764.16</v>
      </c>
      <c r="M488" s="88">
        <v>-12588364</v>
      </c>
      <c r="N488" s="88">
        <v>-151976857.11000001</v>
      </c>
      <c r="O488" s="88">
        <v>-19268271.050000001</v>
      </c>
      <c r="P488" s="36" t="str">
        <f t="shared" ref="P488:P493" si="6">""&amp;D488</f>
        <v>00001000000000000000</v>
      </c>
    </row>
    <row r="489" spans="2:17" ht="11.25" customHeight="1" x14ac:dyDescent="0.25">
      <c r="B489" s="143" t="s">
        <v>764</v>
      </c>
      <c r="C489" s="86" t="s">
        <v>762</v>
      </c>
      <c r="D489" s="87" t="s">
        <v>765</v>
      </c>
      <c r="E489" s="144"/>
      <c r="F489" s="145"/>
      <c r="G489" s="146"/>
      <c r="H489" s="88">
        <v>-499158524.26999998</v>
      </c>
      <c r="I489" s="88">
        <v>-30469989.539999999</v>
      </c>
      <c r="J489" s="88">
        <v>-469595470.64999998</v>
      </c>
      <c r="K489" s="88">
        <v>-60033043.159999996</v>
      </c>
      <c r="L489" s="88">
        <v>-158656764.16</v>
      </c>
      <c r="M489" s="88">
        <v>-12588364</v>
      </c>
      <c r="N489" s="88">
        <v>-151976857.11000001</v>
      </c>
      <c r="O489" s="88">
        <v>-19268271.050000001</v>
      </c>
      <c r="P489" s="36" t="str">
        <f t="shared" si="6"/>
        <v>00001050000000000500</v>
      </c>
    </row>
    <row r="490" spans="2:17" ht="11.25" customHeight="1" x14ac:dyDescent="0.25">
      <c r="B490" s="143" t="s">
        <v>766</v>
      </c>
      <c r="C490" s="86" t="s">
        <v>762</v>
      </c>
      <c r="D490" s="87" t="s">
        <v>767</v>
      </c>
      <c r="E490" s="144"/>
      <c r="F490" s="145"/>
      <c r="G490" s="146"/>
      <c r="H490" s="88">
        <v>-499158524.26999998</v>
      </c>
      <c r="I490" s="88">
        <v>-30469989.539999999</v>
      </c>
      <c r="J490" s="88">
        <v>-469595470.64999998</v>
      </c>
      <c r="K490" s="88">
        <v>-60033043.159999996</v>
      </c>
      <c r="L490" s="88">
        <v>-158656764.16</v>
      </c>
      <c r="M490" s="88">
        <v>-12588364</v>
      </c>
      <c r="N490" s="88">
        <v>-151976857.11000001</v>
      </c>
      <c r="O490" s="88">
        <v>-19268271.050000001</v>
      </c>
      <c r="P490" s="36" t="str">
        <f t="shared" si="6"/>
        <v>00001050200000000500</v>
      </c>
    </row>
    <row r="491" spans="2:17" ht="18.75" customHeight="1" x14ac:dyDescent="0.25">
      <c r="B491" s="143" t="s">
        <v>768</v>
      </c>
      <c r="C491" s="86" t="s">
        <v>762</v>
      </c>
      <c r="D491" s="87" t="s">
        <v>769</v>
      </c>
      <c r="E491" s="144"/>
      <c r="F491" s="145"/>
      <c r="G491" s="146"/>
      <c r="H491" s="88">
        <v>-499158524.26999998</v>
      </c>
      <c r="I491" s="88">
        <v>-30469989.539999999</v>
      </c>
      <c r="J491" s="88">
        <v>-469595470.64999998</v>
      </c>
      <c r="K491" s="88">
        <v>-60033043.159999996</v>
      </c>
      <c r="L491" s="88">
        <v>-158656764.16</v>
      </c>
      <c r="M491" s="88">
        <v>-12588364</v>
      </c>
      <c r="N491" s="88">
        <v>-151976857.11000001</v>
      </c>
      <c r="O491" s="88">
        <v>-19268271.050000001</v>
      </c>
      <c r="P491" s="36" t="str">
        <f t="shared" si="6"/>
        <v>00001050201000000510</v>
      </c>
    </row>
    <row r="492" spans="2:17" ht="18.75" customHeight="1" x14ac:dyDescent="0.25">
      <c r="B492" s="161" t="s">
        <v>770</v>
      </c>
      <c r="C492" s="162" t="s">
        <v>762</v>
      </c>
      <c r="D492" s="92" t="s">
        <v>771</v>
      </c>
      <c r="E492" s="117"/>
      <c r="F492" s="163"/>
      <c r="G492" s="118"/>
      <c r="H492" s="88">
        <v>-469476470.64999998</v>
      </c>
      <c r="I492" s="96">
        <v>-119000</v>
      </c>
      <c r="J492" s="97">
        <v>-469595470.64999998</v>
      </c>
      <c r="K492" s="97">
        <v>0</v>
      </c>
      <c r="L492" s="88">
        <v>-151945793.11000001</v>
      </c>
      <c r="M492" s="96">
        <v>-31064</v>
      </c>
      <c r="N492" s="97">
        <v>-151976857.11000001</v>
      </c>
      <c r="O492" s="97">
        <v>0</v>
      </c>
      <c r="P492" s="36" t="str">
        <f t="shared" si="6"/>
        <v>00001050201050000510</v>
      </c>
    </row>
    <row r="493" spans="2:17" ht="18.75" customHeight="1" x14ac:dyDescent="0.25">
      <c r="B493" s="161" t="s">
        <v>772</v>
      </c>
      <c r="C493" s="162" t="s">
        <v>762</v>
      </c>
      <c r="D493" s="92" t="s">
        <v>773</v>
      </c>
      <c r="E493" s="117"/>
      <c r="F493" s="163"/>
      <c r="G493" s="118"/>
      <c r="H493" s="88">
        <v>-29682053.620000001</v>
      </c>
      <c r="I493" s="96">
        <v>-30350989.539999999</v>
      </c>
      <c r="J493" s="97"/>
      <c r="K493" s="97">
        <v>-60033043.159999996</v>
      </c>
      <c r="L493" s="88">
        <v>-6710971.0499999998</v>
      </c>
      <c r="M493" s="96">
        <v>-12557300</v>
      </c>
      <c r="N493" s="97"/>
      <c r="O493" s="97">
        <v>-19268271.050000001</v>
      </c>
      <c r="P493" s="36" t="str">
        <f t="shared" si="6"/>
        <v>00001050201100000510</v>
      </c>
    </row>
    <row r="494" spans="2:17" ht="22.5" customHeight="1" x14ac:dyDescent="0.25">
      <c r="B494" s="147" t="s">
        <v>774</v>
      </c>
      <c r="C494" s="160" t="s">
        <v>775</v>
      </c>
      <c r="D494" s="149"/>
      <c r="E494" s="150"/>
      <c r="F494" s="151"/>
      <c r="G494" s="152"/>
      <c r="H494" s="142">
        <v>534420790.54000002</v>
      </c>
      <c r="I494" s="142">
        <v>30469989.539999999</v>
      </c>
      <c r="J494" s="142">
        <v>503653017.44999999</v>
      </c>
      <c r="K494" s="142">
        <v>61237762.630000003</v>
      </c>
      <c r="L494" s="142">
        <v>148846734.75999999</v>
      </c>
      <c r="M494" s="142">
        <v>12588364</v>
      </c>
      <c r="N494" s="142">
        <v>145606199.5</v>
      </c>
      <c r="O494" s="142">
        <v>15828899.26</v>
      </c>
      <c r="P494" s="36"/>
    </row>
    <row r="495" spans="2:17" ht="18.75" customHeight="1" x14ac:dyDescent="0.25">
      <c r="B495" s="143" t="s">
        <v>763</v>
      </c>
      <c r="C495" s="86" t="s">
        <v>775</v>
      </c>
      <c r="D495" s="87" t="s">
        <v>756</v>
      </c>
      <c r="E495" s="144"/>
      <c r="F495" s="145"/>
      <c r="G495" s="146"/>
      <c r="H495" s="88">
        <v>534420790.54000002</v>
      </c>
      <c r="I495" s="88">
        <v>30469989.539999999</v>
      </c>
      <c r="J495" s="88">
        <v>503653017.44999999</v>
      </c>
      <c r="K495" s="88">
        <v>61237762.630000003</v>
      </c>
      <c r="L495" s="88">
        <v>148846734.75999999</v>
      </c>
      <c r="M495" s="88">
        <v>12588364</v>
      </c>
      <c r="N495" s="88">
        <v>145606199.5</v>
      </c>
      <c r="O495" s="88">
        <v>15828899.26</v>
      </c>
      <c r="P495" s="36" t="str">
        <f t="shared" ref="P495:P500" si="7">""&amp;D495</f>
        <v>00001000000000000000</v>
      </c>
    </row>
    <row r="496" spans="2:17" ht="11.25" customHeight="1" x14ac:dyDescent="0.25">
      <c r="B496" s="143" t="s">
        <v>776</v>
      </c>
      <c r="C496" s="86" t="s">
        <v>775</v>
      </c>
      <c r="D496" s="87" t="s">
        <v>777</v>
      </c>
      <c r="E496" s="144"/>
      <c r="F496" s="145"/>
      <c r="G496" s="146"/>
      <c r="H496" s="88">
        <v>534420790.54000002</v>
      </c>
      <c r="I496" s="88">
        <v>30469989.539999999</v>
      </c>
      <c r="J496" s="88">
        <v>503653017.44999999</v>
      </c>
      <c r="K496" s="88">
        <v>61237762.630000003</v>
      </c>
      <c r="L496" s="88">
        <v>148846734.75999999</v>
      </c>
      <c r="M496" s="88">
        <v>12588364</v>
      </c>
      <c r="N496" s="88">
        <v>145606199.5</v>
      </c>
      <c r="O496" s="88">
        <v>15828899.26</v>
      </c>
      <c r="P496" s="36" t="str">
        <f t="shared" si="7"/>
        <v>00001050000000000600</v>
      </c>
    </row>
    <row r="497" spans="2:16" ht="11.25" customHeight="1" x14ac:dyDescent="0.25">
      <c r="B497" s="143" t="s">
        <v>778</v>
      </c>
      <c r="C497" s="86" t="s">
        <v>775</v>
      </c>
      <c r="D497" s="87" t="s">
        <v>779</v>
      </c>
      <c r="E497" s="144"/>
      <c r="F497" s="145"/>
      <c r="G497" s="146"/>
      <c r="H497" s="88">
        <v>534420790.54000002</v>
      </c>
      <c r="I497" s="88">
        <v>30469989.539999999</v>
      </c>
      <c r="J497" s="88">
        <v>503653017.44999999</v>
      </c>
      <c r="K497" s="88">
        <v>61237762.630000003</v>
      </c>
      <c r="L497" s="88">
        <v>148846734.75999999</v>
      </c>
      <c r="M497" s="88">
        <v>12588364</v>
      </c>
      <c r="N497" s="88">
        <v>145606199.5</v>
      </c>
      <c r="O497" s="88">
        <v>15828899.26</v>
      </c>
      <c r="P497" s="36" t="str">
        <f t="shared" si="7"/>
        <v>00001050200000000600</v>
      </c>
    </row>
    <row r="498" spans="2:16" ht="18.75" customHeight="1" x14ac:dyDescent="0.25">
      <c r="B498" s="143" t="s">
        <v>780</v>
      </c>
      <c r="C498" s="86" t="s">
        <v>775</v>
      </c>
      <c r="D498" s="87" t="s">
        <v>781</v>
      </c>
      <c r="E498" s="144"/>
      <c r="F498" s="145"/>
      <c r="G498" s="146"/>
      <c r="H498" s="88">
        <v>534420790.54000002</v>
      </c>
      <c r="I498" s="88">
        <v>30469989.539999999</v>
      </c>
      <c r="J498" s="88">
        <v>503653017.44999999</v>
      </c>
      <c r="K498" s="88">
        <v>61237762.630000003</v>
      </c>
      <c r="L498" s="88">
        <v>148846734.75999999</v>
      </c>
      <c r="M498" s="88">
        <v>12588364</v>
      </c>
      <c r="N498" s="88">
        <v>145606199.5</v>
      </c>
      <c r="O498" s="88">
        <v>15828899.26</v>
      </c>
      <c r="P498" s="36" t="str">
        <f t="shared" si="7"/>
        <v>00001050201000000610</v>
      </c>
    </row>
    <row r="499" spans="2:16" ht="18.75" customHeight="1" x14ac:dyDescent="0.25">
      <c r="B499" s="164" t="s">
        <v>782</v>
      </c>
      <c r="C499" s="162" t="s">
        <v>775</v>
      </c>
      <c r="D499" s="92" t="s">
        <v>783</v>
      </c>
      <c r="E499" s="117"/>
      <c r="F499" s="163"/>
      <c r="G499" s="118"/>
      <c r="H499" s="88">
        <v>473302027.91000003</v>
      </c>
      <c r="I499" s="96">
        <v>30350989.539999999</v>
      </c>
      <c r="J499" s="97">
        <v>503653017.44999999</v>
      </c>
      <c r="K499" s="97">
        <v>0</v>
      </c>
      <c r="L499" s="88">
        <v>133048899.5</v>
      </c>
      <c r="M499" s="96">
        <v>12557300</v>
      </c>
      <c r="N499" s="97">
        <v>145606199.5</v>
      </c>
      <c r="O499" s="97">
        <v>0</v>
      </c>
      <c r="P499" s="36" t="str">
        <f t="shared" si="7"/>
        <v>00001050201050000610</v>
      </c>
    </row>
    <row r="500" spans="2:16" ht="18.75" customHeight="1" x14ac:dyDescent="0.25">
      <c r="B500" s="165" t="s">
        <v>784</v>
      </c>
      <c r="C500" s="162" t="s">
        <v>775</v>
      </c>
      <c r="D500" s="92" t="s">
        <v>785</v>
      </c>
      <c r="E500" s="117"/>
      <c r="F500" s="163"/>
      <c r="G500" s="118"/>
      <c r="H500" s="88">
        <v>61118762.630000003</v>
      </c>
      <c r="I500" s="96">
        <v>119000</v>
      </c>
      <c r="J500" s="97"/>
      <c r="K500" s="97">
        <v>61237762.630000003</v>
      </c>
      <c r="L500" s="88">
        <v>15797835.26</v>
      </c>
      <c r="M500" s="96">
        <v>31064</v>
      </c>
      <c r="N500" s="97"/>
      <c r="O500" s="97">
        <v>15828899.26</v>
      </c>
      <c r="P500" s="36" t="str">
        <f t="shared" si="7"/>
        <v>00001050201100000610</v>
      </c>
    </row>
    <row r="501" spans="2:16" ht="15" customHeight="1" thickBot="1" x14ac:dyDescent="0.3">
      <c r="B501" s="44"/>
      <c r="C501" s="44"/>
      <c r="D501" s="44"/>
      <c r="E501" s="44"/>
      <c r="F501" s="44"/>
      <c r="G501" s="44"/>
      <c r="H501" s="44"/>
      <c r="I501" s="44"/>
      <c r="J501" s="44"/>
      <c r="K501" s="44"/>
      <c r="L501" s="44"/>
      <c r="M501" s="44"/>
      <c r="N501" s="44"/>
      <c r="O501" s="44"/>
    </row>
    <row r="502" spans="2:16" ht="16.5" thickTop="1" thickBot="1" x14ac:dyDescent="0.3">
      <c r="B502" s="166"/>
      <c r="C502" s="166"/>
      <c r="D502" s="166"/>
      <c r="E502" s="166"/>
      <c r="F502" s="166"/>
      <c r="G502" s="166"/>
      <c r="H502" s="166"/>
      <c r="I502" s="180"/>
      <c r="J502" s="181"/>
      <c r="K502" s="181"/>
      <c r="L502" s="182" t="s">
        <v>786</v>
      </c>
      <c r="M502" s="183"/>
      <c r="N502" s="184"/>
      <c r="O502" s="182"/>
    </row>
    <row r="503" spans="2:16" ht="16.5" thickTop="1" thickBot="1" x14ac:dyDescent="0.3">
      <c r="B503" s="166"/>
      <c r="C503" s="166"/>
      <c r="D503" s="166"/>
      <c r="E503" s="166"/>
      <c r="F503" s="166"/>
      <c r="G503" s="166"/>
      <c r="H503" s="166"/>
      <c r="I503" s="181"/>
      <c r="J503" s="181"/>
      <c r="K503" s="181"/>
      <c r="L503" s="181"/>
      <c r="M503" s="181"/>
      <c r="N503" s="181"/>
      <c r="O503" s="181"/>
    </row>
    <row r="504" spans="2:16" ht="15.75" thickTop="1" x14ac:dyDescent="0.25">
      <c r="I504" s="185" t="s">
        <v>787</v>
      </c>
      <c r="J504" s="186"/>
      <c r="K504" s="186"/>
      <c r="L504" s="187" t="s">
        <v>788</v>
      </c>
      <c r="M504" s="188"/>
      <c r="N504" s="189"/>
      <c r="O504" s="187"/>
    </row>
    <row r="505" spans="2:16" x14ac:dyDescent="0.25">
      <c r="I505" s="190" t="s">
        <v>789</v>
      </c>
      <c r="J505" s="191"/>
      <c r="K505" s="191"/>
      <c r="L505" s="192">
        <v>45576</v>
      </c>
      <c r="M505" s="193"/>
      <c r="N505" s="194"/>
      <c r="O505" s="192"/>
    </row>
    <row r="506" spans="2:16" x14ac:dyDescent="0.25">
      <c r="I506" s="190" t="s">
        <v>790</v>
      </c>
      <c r="J506" s="191"/>
      <c r="K506" s="191"/>
      <c r="L506" s="195" t="s">
        <v>791</v>
      </c>
      <c r="M506" s="196"/>
      <c r="N506" s="197"/>
      <c r="O506" s="195"/>
    </row>
    <row r="507" spans="2:16" x14ac:dyDescent="0.25">
      <c r="I507" s="190" t="s">
        <v>792</v>
      </c>
      <c r="J507" s="191"/>
      <c r="K507" s="191"/>
      <c r="L507" s="195" t="s">
        <v>793</v>
      </c>
      <c r="M507" s="196"/>
      <c r="N507" s="197"/>
      <c r="O507" s="195"/>
    </row>
    <row r="508" spans="2:16" x14ac:dyDescent="0.25">
      <c r="I508" s="190" t="s">
        <v>794</v>
      </c>
      <c r="J508" s="191"/>
      <c r="K508" s="191"/>
      <c r="L508" s="195" t="s">
        <v>795</v>
      </c>
      <c r="M508" s="196"/>
      <c r="N508" s="197"/>
      <c r="O508" s="195"/>
    </row>
    <row r="509" spans="2:16" x14ac:dyDescent="0.25">
      <c r="I509" s="190" t="s">
        <v>796</v>
      </c>
      <c r="J509" s="191"/>
      <c r="K509" s="191"/>
      <c r="L509" s="192">
        <v>45386</v>
      </c>
      <c r="M509" s="193"/>
      <c r="N509" s="194"/>
      <c r="O509" s="192"/>
    </row>
    <row r="510" spans="2:16" x14ac:dyDescent="0.25">
      <c r="I510" s="190" t="s">
        <v>797</v>
      </c>
      <c r="J510" s="191"/>
      <c r="K510" s="191"/>
      <c r="L510" s="192">
        <v>45836</v>
      </c>
      <c r="M510" s="193"/>
      <c r="N510" s="194"/>
      <c r="O510" s="192"/>
    </row>
    <row r="511" spans="2:16" x14ac:dyDescent="0.25">
      <c r="I511" s="190" t="s">
        <v>798</v>
      </c>
      <c r="J511" s="191"/>
      <c r="K511" s="191"/>
      <c r="L511" s="195" t="s">
        <v>799</v>
      </c>
      <c r="M511" s="196"/>
      <c r="N511" s="197"/>
      <c r="O511" s="195"/>
    </row>
    <row r="512" spans="2:16" ht="15.75" thickBot="1" x14ac:dyDescent="0.3">
      <c r="I512" s="198" t="s">
        <v>800</v>
      </c>
      <c r="J512" s="199"/>
      <c r="K512" s="199"/>
      <c r="L512" s="200"/>
      <c r="M512" s="201"/>
      <c r="N512" s="202"/>
      <c r="O512" s="200"/>
    </row>
    <row r="513" spans="9:15" ht="15.75" thickTop="1" x14ac:dyDescent="0.25">
      <c r="I513" s="203"/>
      <c r="J513" s="203"/>
      <c r="K513" s="203"/>
      <c r="L513" s="203"/>
      <c r="M513" s="203"/>
      <c r="N513" s="203"/>
      <c r="O513" s="203"/>
    </row>
    <row r="514" spans="9:15" x14ac:dyDescent="0.25">
      <c r="I514" s="190" t="s">
        <v>787</v>
      </c>
      <c r="J514" s="191"/>
      <c r="K514" s="191"/>
      <c r="L514" s="195" t="s">
        <v>801</v>
      </c>
      <c r="M514" s="196"/>
      <c r="N514" s="197"/>
      <c r="O514" s="195"/>
    </row>
    <row r="515" spans="9:15" x14ac:dyDescent="0.25">
      <c r="I515" s="190" t="s">
        <v>789</v>
      </c>
      <c r="J515" s="191"/>
      <c r="K515" s="191"/>
      <c r="L515" s="192">
        <v>45576</v>
      </c>
      <c r="M515" s="193"/>
      <c r="N515" s="194"/>
      <c r="O515" s="192"/>
    </row>
    <row r="516" spans="9:15" x14ac:dyDescent="0.25">
      <c r="I516" s="190" t="s">
        <v>790</v>
      </c>
      <c r="J516" s="191"/>
      <c r="K516" s="191"/>
      <c r="L516" s="195" t="s">
        <v>802</v>
      </c>
      <c r="M516" s="196"/>
      <c r="N516" s="197"/>
      <c r="O516" s="195"/>
    </row>
    <row r="517" spans="9:15" x14ac:dyDescent="0.25">
      <c r="I517" s="190" t="s">
        <v>792</v>
      </c>
      <c r="J517" s="191"/>
      <c r="K517" s="191"/>
      <c r="L517" s="195" t="s">
        <v>793</v>
      </c>
      <c r="M517" s="196"/>
      <c r="N517" s="197"/>
      <c r="O517" s="195"/>
    </row>
    <row r="518" spans="9:15" x14ac:dyDescent="0.25">
      <c r="I518" s="190" t="s">
        <v>794</v>
      </c>
      <c r="J518" s="191"/>
      <c r="K518" s="191"/>
      <c r="L518" s="195" t="s">
        <v>803</v>
      </c>
      <c r="M518" s="196"/>
      <c r="N518" s="197"/>
      <c r="O518" s="195"/>
    </row>
    <row r="519" spans="9:15" x14ac:dyDescent="0.25">
      <c r="I519" s="190" t="s">
        <v>796</v>
      </c>
      <c r="J519" s="191"/>
      <c r="K519" s="191"/>
      <c r="L519" s="192">
        <v>45385</v>
      </c>
      <c r="M519" s="193"/>
      <c r="N519" s="194"/>
      <c r="O519" s="192"/>
    </row>
    <row r="520" spans="9:15" x14ac:dyDescent="0.25">
      <c r="I520" s="190" t="s">
        <v>797</v>
      </c>
      <c r="J520" s="191"/>
      <c r="K520" s="191"/>
      <c r="L520" s="192">
        <v>45835</v>
      </c>
      <c r="M520" s="193"/>
      <c r="N520" s="194"/>
      <c r="O520" s="192"/>
    </row>
    <row r="521" spans="9:15" x14ac:dyDescent="0.25">
      <c r="I521" s="190" t="s">
        <v>798</v>
      </c>
      <c r="J521" s="191"/>
      <c r="K521" s="191"/>
      <c r="L521" s="195" t="s">
        <v>804</v>
      </c>
      <c r="M521" s="196"/>
      <c r="N521" s="197"/>
      <c r="O521" s="195"/>
    </row>
    <row r="522" spans="9:15" ht="15.75" thickBot="1" x14ac:dyDescent="0.3">
      <c r="I522" s="198" t="s">
        <v>800</v>
      </c>
      <c r="J522" s="199"/>
      <c r="K522" s="199"/>
      <c r="L522" s="200"/>
      <c r="M522" s="201"/>
      <c r="N522" s="202"/>
      <c r="O522" s="200"/>
    </row>
    <row r="523" spans="9:15" ht="15.75" thickTop="1" x14ac:dyDescent="0.25">
      <c r="I523" s="45"/>
      <c r="J523" s="45"/>
      <c r="K523" s="45"/>
      <c r="L523" s="45"/>
      <c r="M523" s="45"/>
      <c r="N523" s="45"/>
      <c r="O523" s="45"/>
    </row>
    <row r="524" spans="9:15" x14ac:dyDescent="0.25">
      <c r="I524" s="45"/>
      <c r="J524" s="45"/>
      <c r="K524" s="45"/>
      <c r="L524" s="45"/>
      <c r="M524" s="45"/>
      <c r="N524" s="45"/>
      <c r="O524" s="45"/>
    </row>
  </sheetData>
  <mergeCells count="556">
    <mergeCell ref="I520:K520"/>
    <mergeCell ref="L520:O520"/>
    <mergeCell ref="I521:K521"/>
    <mergeCell ref="L521:O521"/>
    <mergeCell ref="I522:K522"/>
    <mergeCell ref="L522:O522"/>
    <mergeCell ref="I511:K511"/>
    <mergeCell ref="L511:O511"/>
    <mergeCell ref="I512:K512"/>
    <mergeCell ref="L512:O512"/>
    <mergeCell ref="I513:K513"/>
    <mergeCell ref="L513:O513"/>
    <mergeCell ref="I514:K514"/>
    <mergeCell ref="L514:O514"/>
    <mergeCell ref="I515:K515"/>
    <mergeCell ref="L515:O515"/>
    <mergeCell ref="I516:K516"/>
    <mergeCell ref="L516:O516"/>
    <mergeCell ref="I517:K517"/>
    <mergeCell ref="L517:O517"/>
    <mergeCell ref="I518:K518"/>
    <mergeCell ref="L518:O518"/>
    <mergeCell ref="I519:K519"/>
    <mergeCell ref="L519:O519"/>
    <mergeCell ref="I502:K502"/>
    <mergeCell ref="L502:O502"/>
    <mergeCell ref="I503:K503"/>
    <mergeCell ref="L503:O503"/>
    <mergeCell ref="I504:K504"/>
    <mergeCell ref="L504:O504"/>
    <mergeCell ref="I505:K505"/>
    <mergeCell ref="L505:O505"/>
    <mergeCell ref="I506:K506"/>
    <mergeCell ref="L506:O506"/>
    <mergeCell ref="I507:K507"/>
    <mergeCell ref="L507:O507"/>
    <mergeCell ref="I508:K508"/>
    <mergeCell ref="L508:O508"/>
    <mergeCell ref="I509:K509"/>
    <mergeCell ref="L509:O509"/>
    <mergeCell ref="I510:K510"/>
    <mergeCell ref="L510:O510"/>
    <mergeCell ref="L14:O14"/>
    <mergeCell ref="M15:M16"/>
    <mergeCell ref="L200:O200"/>
    <mergeCell ref="M201:M202"/>
    <mergeCell ref="L471:O471"/>
    <mergeCell ref="N15:N16"/>
    <mergeCell ref="N201:N202"/>
    <mergeCell ref="N472:N473"/>
    <mergeCell ref="L15:L16"/>
    <mergeCell ref="L198:M198"/>
    <mergeCell ref="L201:L202"/>
    <mergeCell ref="L472:L473"/>
    <mergeCell ref="M472:M473"/>
    <mergeCell ref="O15:O16"/>
    <mergeCell ref="O201:O202"/>
    <mergeCell ref="O472:O473"/>
    <mergeCell ref="B14:B16"/>
    <mergeCell ref="B200:B202"/>
    <mergeCell ref="B471:B473"/>
    <mergeCell ref="C10:G10"/>
    <mergeCell ref="C14:C16"/>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C2:J3"/>
    <mergeCell ref="C200:C202"/>
    <mergeCell ref="C471:C473"/>
    <mergeCell ref="C9:G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7:G17"/>
    <mergeCell ref="D170:G170"/>
    <mergeCell ref="D171:G171"/>
    <mergeCell ref="D172:G172"/>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8:G18"/>
    <mergeCell ref="D180:G180"/>
    <mergeCell ref="D181:G181"/>
    <mergeCell ref="D182:G182"/>
    <mergeCell ref="D183:G183"/>
    <mergeCell ref="D184:G184"/>
    <mergeCell ref="D185:G185"/>
    <mergeCell ref="D186:G186"/>
    <mergeCell ref="D187:G187"/>
    <mergeCell ref="D188:G188"/>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9:G19"/>
    <mergeCell ref="D190:G190"/>
    <mergeCell ref="D191:G191"/>
    <mergeCell ref="D192:G192"/>
    <mergeCell ref="D193:G193"/>
    <mergeCell ref="D194:G194"/>
    <mergeCell ref="D195:G195"/>
    <mergeCell ref="D196:G196"/>
    <mergeCell ref="D20:G20"/>
    <mergeCell ref="D200:G202"/>
    <mergeCell ref="D203:G203"/>
    <mergeCell ref="D204:G204"/>
    <mergeCell ref="D205:F205"/>
    <mergeCell ref="D206:F206"/>
    <mergeCell ref="D207:F207"/>
    <mergeCell ref="D208:F208"/>
    <mergeCell ref="D173:G173"/>
    <mergeCell ref="D174:G174"/>
    <mergeCell ref="D175:G175"/>
    <mergeCell ref="D176:G176"/>
    <mergeCell ref="D177:G177"/>
    <mergeCell ref="D178:G178"/>
    <mergeCell ref="D179:G179"/>
    <mergeCell ref="D21:G21"/>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189:G189"/>
    <mergeCell ref="D25:G25"/>
    <mergeCell ref="D250:F250"/>
    <mergeCell ref="D251:F251"/>
    <mergeCell ref="D252:F252"/>
    <mergeCell ref="D253:F253"/>
    <mergeCell ref="D254:F254"/>
    <mergeCell ref="D255:F255"/>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09:F20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40:F240"/>
    <mergeCell ref="D241:F241"/>
    <mergeCell ref="D242:F242"/>
    <mergeCell ref="D243:F243"/>
    <mergeCell ref="D244:F244"/>
    <mergeCell ref="D245:F245"/>
    <mergeCell ref="D246:F246"/>
    <mergeCell ref="D31:G31"/>
    <mergeCell ref="D310:F310"/>
    <mergeCell ref="D311:F311"/>
    <mergeCell ref="D312:F312"/>
    <mergeCell ref="D313:F313"/>
    <mergeCell ref="D314:F314"/>
    <mergeCell ref="D315:F315"/>
    <mergeCell ref="D316:F316"/>
    <mergeCell ref="D317:F317"/>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271:F271"/>
    <mergeCell ref="D272:F272"/>
    <mergeCell ref="D273:F273"/>
    <mergeCell ref="D274:F274"/>
    <mergeCell ref="D275:F275"/>
    <mergeCell ref="D276:F276"/>
    <mergeCell ref="D34:G34"/>
    <mergeCell ref="D340:F340"/>
    <mergeCell ref="D341:F341"/>
    <mergeCell ref="D342:F342"/>
    <mergeCell ref="D343:F343"/>
    <mergeCell ref="D344:F344"/>
    <mergeCell ref="D345:F345"/>
    <mergeCell ref="D346:F346"/>
    <mergeCell ref="D347:F347"/>
    <mergeCell ref="D348:F348"/>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02:F302"/>
    <mergeCell ref="D303:F303"/>
    <mergeCell ref="D304:F304"/>
    <mergeCell ref="D305:F305"/>
    <mergeCell ref="D306:F306"/>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33:F333"/>
    <mergeCell ref="D334:F334"/>
    <mergeCell ref="D335:F335"/>
    <mergeCell ref="D336:F336"/>
    <mergeCell ref="D337:F337"/>
    <mergeCell ref="D338:F338"/>
    <mergeCell ref="D339:F339"/>
    <mergeCell ref="D307:F307"/>
    <mergeCell ref="D308:F308"/>
    <mergeCell ref="D309:F309"/>
    <mergeCell ref="D277:F277"/>
    <mergeCell ref="D278:F278"/>
    <mergeCell ref="D279:F279"/>
    <mergeCell ref="D247:F247"/>
    <mergeCell ref="D248:F248"/>
    <mergeCell ref="D249:F249"/>
    <mergeCell ref="D39:G3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49:F349"/>
    <mergeCell ref="D42:G42"/>
    <mergeCell ref="D420:F420"/>
    <mergeCell ref="D421:F421"/>
    <mergeCell ref="D422:F422"/>
    <mergeCell ref="D423:F423"/>
    <mergeCell ref="D424:F424"/>
    <mergeCell ref="D425:F425"/>
    <mergeCell ref="D426:F426"/>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380:F380"/>
    <mergeCell ref="D381:F381"/>
    <mergeCell ref="D382:F382"/>
    <mergeCell ref="D383:F383"/>
    <mergeCell ref="D384:F384"/>
    <mergeCell ref="D385:F385"/>
    <mergeCell ref="D386:F386"/>
    <mergeCell ref="D45:G45"/>
    <mergeCell ref="D450:F450"/>
    <mergeCell ref="D451:F451"/>
    <mergeCell ref="D452:F452"/>
    <mergeCell ref="D453:F453"/>
    <mergeCell ref="D454:F454"/>
    <mergeCell ref="D455:F455"/>
    <mergeCell ref="D456:F456"/>
    <mergeCell ref="D457:F457"/>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11:F411"/>
    <mergeCell ref="D412:F412"/>
    <mergeCell ref="D413:F413"/>
    <mergeCell ref="D414:F414"/>
    <mergeCell ref="D415:F415"/>
    <mergeCell ref="D416:F416"/>
    <mergeCell ref="D46:G46"/>
    <mergeCell ref="D460:F460"/>
    <mergeCell ref="D461:F461"/>
    <mergeCell ref="D462:F462"/>
    <mergeCell ref="D463:F463"/>
    <mergeCell ref="D464:F464"/>
    <mergeCell ref="D465:F465"/>
    <mergeCell ref="D466:F466"/>
    <mergeCell ref="D467:G467"/>
    <mergeCell ref="D47:G47"/>
    <mergeCell ref="D471:G473"/>
    <mergeCell ref="D474:G474"/>
    <mergeCell ref="D475:G475"/>
    <mergeCell ref="D476:G477"/>
    <mergeCell ref="D478:G478"/>
    <mergeCell ref="D89:G89"/>
    <mergeCell ref="D90:G90"/>
    <mergeCell ref="D91:G91"/>
    <mergeCell ref="D92:G92"/>
    <mergeCell ref="D93:G93"/>
    <mergeCell ref="D94:G94"/>
    <mergeCell ref="D95:G95"/>
    <mergeCell ref="D96:G96"/>
    <mergeCell ref="D97:G97"/>
    <mergeCell ref="D98:G98"/>
    <mergeCell ref="D99:G99"/>
    <mergeCell ref="D442:F442"/>
    <mergeCell ref="D443:F443"/>
    <mergeCell ref="D444:F444"/>
    <mergeCell ref="D445:F445"/>
    <mergeCell ref="D446:F446"/>
    <mergeCell ref="D447:F447"/>
    <mergeCell ref="D492:G492"/>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458:F458"/>
    <mergeCell ref="D459:F459"/>
    <mergeCell ref="D448:F448"/>
    <mergeCell ref="D449:F449"/>
    <mergeCell ref="D417:F417"/>
    <mergeCell ref="D418:F418"/>
    <mergeCell ref="D419:F419"/>
    <mergeCell ref="D387:F387"/>
    <mergeCell ref="D388:F388"/>
    <mergeCell ref="D389:F389"/>
    <mergeCell ref="D494:G494"/>
    <mergeCell ref="D495:G495"/>
    <mergeCell ref="D496:G496"/>
    <mergeCell ref="D497:G497"/>
    <mergeCell ref="D498:G498"/>
    <mergeCell ref="D50:G50"/>
    <mergeCell ref="D499:G499"/>
    <mergeCell ref="D500:G50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479:G479"/>
    <mergeCell ref="H472:H473"/>
    <mergeCell ref="I15:I16"/>
    <mergeCell ref="I201:I202"/>
    <mergeCell ref="I472:I473"/>
    <mergeCell ref="J15:J16"/>
    <mergeCell ref="J201:J202"/>
    <mergeCell ref="J472:J473"/>
    <mergeCell ref="K15:K16"/>
    <mergeCell ref="K201:K202"/>
    <mergeCell ref="K472:K473"/>
    <mergeCell ref="D493:G493"/>
    <mergeCell ref="D48:G48"/>
    <mergeCell ref="D480:G480"/>
    <mergeCell ref="D481:G481"/>
    <mergeCell ref="D482:G482"/>
    <mergeCell ref="D483:G483"/>
    <mergeCell ref="D484:G484"/>
    <mergeCell ref="D485:G485"/>
    <mergeCell ref="D486:G486"/>
    <mergeCell ref="D487:G487"/>
    <mergeCell ref="D488:G488"/>
    <mergeCell ref="D49:G49"/>
    <mergeCell ref="D489:G489"/>
    <mergeCell ref="D490:G490"/>
    <mergeCell ref="D491:G491"/>
    <mergeCell ref="H14:K14"/>
    <mergeCell ref="H200:K200"/>
    <mergeCell ref="H201:H202"/>
    <mergeCell ref="H471:K471"/>
    <mergeCell ref="H15:H16"/>
  </mergeCells>
  <pageMargins left="0.70866141000000005" right="0.70866141000000005" top="0.74803149000000002" bottom="0.74803149000000002" header="0.31496062000000002" footer="0.31496062000000002"/>
  <pageSetup paperSize="9" scale="43" orientation="landscape" blackAndWhite="1" r:id="rId1"/>
  <headerFooter alignWithMargins="0"/>
  <rowBreaks count="2" manualBreakCount="2">
    <brk id="197" max="16383" man="1"/>
    <brk id="4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ТРАФАРЕТ</vt:lpstr>
      <vt:lpstr>ТРАФАРЕТ!Область_печати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Никитина Н.А.</cp:lastModifiedBy>
  <dcterms:created xsi:type="dcterms:W3CDTF">2025-05-14T06:08:30Z</dcterms:created>
  <dcterms:modified xsi:type="dcterms:W3CDTF">2025-05-14T09:45:10Z</dcterms:modified>
</cp:coreProperties>
</file>