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ina\Documents\Орг.отдел\2025 ГОД\на 01.06.2025\"/>
    </mc:Choice>
  </mc:AlternateContent>
  <bookViews>
    <workbookView xWindow="0" yWindow="0" windowWidth="21570" windowHeight="9000"/>
  </bookViews>
  <sheets>
    <sheet name="ТРАФАРЕТ" sheetId="1" r:id="rId1"/>
  </sheets>
  <calcPr calcId="162913"/>
</workbook>
</file>

<file path=xl/calcChain.xml><?xml version="1.0" encoding="utf-8"?>
<calcChain xmlns="http://schemas.openxmlformats.org/spreadsheetml/2006/main">
  <c r="P506" i="1" l="1"/>
  <c r="P505" i="1"/>
  <c r="P504" i="1"/>
  <c r="P503" i="1"/>
  <c r="P502" i="1"/>
  <c r="P501" i="1"/>
  <c r="P499" i="1"/>
  <c r="P498" i="1"/>
  <c r="P497" i="1"/>
  <c r="P496" i="1"/>
  <c r="P495" i="1"/>
  <c r="P494" i="1"/>
  <c r="P489" i="1"/>
  <c r="P488" i="1"/>
  <c r="P486" i="1"/>
  <c r="P485" i="1"/>
  <c r="P484" i="1"/>
  <c r="P483" i="1"/>
  <c r="Q471" i="1"/>
  <c r="P471" i="1"/>
  <c r="Q466" i="1"/>
  <c r="P466" i="1"/>
  <c r="Q462" i="1"/>
  <c r="P462" i="1"/>
  <c r="Q458" i="1"/>
  <c r="P458" i="1"/>
  <c r="Q455" i="1"/>
  <c r="P455" i="1"/>
  <c r="Q453" i="1"/>
  <c r="P453" i="1"/>
  <c r="Q448" i="1"/>
  <c r="P448" i="1"/>
  <c r="Q445" i="1"/>
  <c r="P445" i="1"/>
  <c r="Q444" i="1"/>
  <c r="P444" i="1"/>
  <c r="Q442" i="1"/>
  <c r="P442" i="1"/>
  <c r="Q438" i="1"/>
  <c r="P438" i="1"/>
  <c r="Q435" i="1"/>
  <c r="P435" i="1"/>
  <c r="Q431" i="1"/>
  <c r="P431" i="1"/>
  <c r="Q428" i="1"/>
  <c r="P428" i="1"/>
  <c r="Q423" i="1"/>
  <c r="P423" i="1"/>
  <c r="Q420" i="1"/>
  <c r="P420" i="1"/>
  <c r="Q419" i="1"/>
  <c r="P419" i="1"/>
  <c r="Q418" i="1"/>
  <c r="P418" i="1"/>
  <c r="Q416" i="1"/>
  <c r="P416" i="1"/>
  <c r="Q415" i="1"/>
  <c r="P415" i="1"/>
  <c r="Q411" i="1"/>
  <c r="P411" i="1"/>
  <c r="Q410" i="1"/>
  <c r="P410" i="1"/>
  <c r="Q407" i="1"/>
  <c r="P407" i="1"/>
  <c r="Q402" i="1"/>
  <c r="P402" i="1"/>
  <c r="Q401" i="1"/>
  <c r="P401" i="1"/>
  <c r="Q398" i="1"/>
  <c r="P398" i="1"/>
  <c r="Q396" i="1"/>
  <c r="P396" i="1"/>
  <c r="Q393" i="1"/>
  <c r="P393" i="1"/>
  <c r="Q392" i="1"/>
  <c r="P392" i="1"/>
  <c r="Q391" i="1"/>
  <c r="P391" i="1"/>
  <c r="Q387" i="1"/>
  <c r="P387" i="1"/>
  <c r="Q386" i="1"/>
  <c r="P386" i="1"/>
  <c r="Q383" i="1"/>
  <c r="P383" i="1"/>
  <c r="Q380" i="1"/>
  <c r="P380" i="1"/>
  <c r="Q379" i="1"/>
  <c r="P379" i="1"/>
  <c r="Q375" i="1"/>
  <c r="P375" i="1"/>
  <c r="Q374" i="1"/>
  <c r="P374" i="1"/>
  <c r="Q373" i="1"/>
  <c r="P373" i="1"/>
  <c r="Q371" i="1"/>
  <c r="P371" i="1"/>
  <c r="Q370" i="1"/>
  <c r="P370" i="1"/>
  <c r="Q366" i="1"/>
  <c r="P366" i="1"/>
  <c r="Q365" i="1"/>
  <c r="P365" i="1"/>
  <c r="Q362" i="1"/>
  <c r="P362" i="1"/>
  <c r="Q358" i="1"/>
  <c r="P358" i="1"/>
  <c r="Q357" i="1"/>
  <c r="P357" i="1"/>
  <c r="Q352" i="1"/>
  <c r="P352" i="1"/>
  <c r="Q350" i="1"/>
  <c r="P350" i="1"/>
  <c r="Q345" i="1"/>
  <c r="P345" i="1"/>
  <c r="Q344" i="1"/>
  <c r="P344" i="1"/>
  <c r="Q343" i="1"/>
  <c r="P343" i="1"/>
  <c r="Q339" i="1"/>
  <c r="P339" i="1"/>
  <c r="Q336" i="1"/>
  <c r="P336" i="1"/>
  <c r="Q333" i="1"/>
  <c r="P333" i="1"/>
  <c r="Q329" i="1"/>
  <c r="P329" i="1"/>
  <c r="Q327" i="1"/>
  <c r="P327" i="1"/>
  <c r="Q324" i="1"/>
  <c r="P324" i="1"/>
  <c r="Q322" i="1"/>
  <c r="P322" i="1"/>
  <c r="Q319" i="1"/>
  <c r="P319" i="1"/>
  <c r="Q318" i="1"/>
  <c r="P318" i="1"/>
  <c r="Q313" i="1"/>
  <c r="P313" i="1"/>
  <c r="Q310" i="1"/>
  <c r="P310" i="1"/>
  <c r="Q306" i="1"/>
  <c r="P306" i="1"/>
  <c r="Q305" i="1"/>
  <c r="P305" i="1"/>
  <c r="Q301" i="1"/>
  <c r="P301" i="1"/>
  <c r="Q297" i="1"/>
  <c r="P297" i="1"/>
  <c r="Q292" i="1"/>
  <c r="P292" i="1"/>
  <c r="Q288" i="1"/>
  <c r="P288" i="1"/>
  <c r="Q285" i="1"/>
  <c r="P285" i="1"/>
  <c r="Q280" i="1"/>
  <c r="P280" i="1"/>
  <c r="Q278" i="1"/>
  <c r="P278" i="1"/>
  <c r="Q275" i="1"/>
  <c r="P275" i="1"/>
  <c r="Q274" i="1"/>
  <c r="P274" i="1"/>
  <c r="Q269" i="1"/>
  <c r="P269" i="1"/>
  <c r="Q268" i="1"/>
  <c r="P268" i="1"/>
  <c r="Q267" i="1"/>
  <c r="P267" i="1"/>
  <c r="Q265" i="1"/>
  <c r="P265" i="1"/>
  <c r="Q262" i="1"/>
  <c r="P262" i="1"/>
  <c r="Q261" i="1"/>
  <c r="P261" i="1"/>
  <c r="Q258" i="1"/>
  <c r="P258" i="1"/>
  <c r="Q256" i="1"/>
  <c r="P256" i="1"/>
  <c r="Q255" i="1"/>
  <c r="P255" i="1"/>
  <c r="Q252" i="1"/>
  <c r="P252" i="1"/>
  <c r="Q248" i="1"/>
  <c r="P248" i="1"/>
  <c r="Q245" i="1"/>
  <c r="P245" i="1"/>
  <c r="Q243" i="1"/>
  <c r="P243" i="1"/>
  <c r="Q240" i="1"/>
  <c r="P240" i="1"/>
  <c r="Q239" i="1"/>
  <c r="P239" i="1"/>
  <c r="Q238" i="1"/>
  <c r="P238" i="1"/>
  <c r="Q234" i="1"/>
  <c r="P234" i="1"/>
  <c r="Q230" i="1"/>
  <c r="P230" i="1"/>
  <c r="Q228" i="1"/>
  <c r="P228" i="1"/>
  <c r="Q227" i="1"/>
  <c r="P227" i="1"/>
  <c r="Q224" i="1"/>
  <c r="P224" i="1"/>
  <c r="Q223" i="1"/>
  <c r="P223" i="1"/>
  <c r="Q222" i="1"/>
  <c r="P222" i="1"/>
  <c r="Q218" i="1"/>
  <c r="P218" i="1"/>
  <c r="Q214" i="1"/>
  <c r="P214" i="1"/>
  <c r="Q213" i="1"/>
  <c r="P213" i="1"/>
  <c r="Q212" i="1"/>
  <c r="P212" i="1"/>
  <c r="P199" i="1"/>
  <c r="P198" i="1"/>
  <c r="P197" i="1"/>
  <c r="P196" i="1"/>
  <c r="P195" i="1"/>
  <c r="P194" i="1"/>
  <c r="P193" i="1"/>
  <c r="P192" i="1"/>
  <c r="P191" i="1"/>
  <c r="P190" i="1"/>
  <c r="P189" i="1"/>
  <c r="P188" i="1"/>
  <c r="P187" i="1"/>
  <c r="P186" i="1"/>
  <c r="P185" i="1"/>
  <c r="P184" i="1"/>
  <c r="P183" i="1"/>
  <c r="P182" i="1"/>
  <c r="P181" i="1"/>
  <c r="P180" i="1"/>
  <c r="P179" i="1"/>
  <c r="P178" i="1"/>
  <c r="P177" i="1"/>
  <c r="P176" i="1"/>
  <c r="P175" i="1"/>
  <c r="P174" i="1"/>
  <c r="P173" i="1"/>
  <c r="P172" i="1"/>
  <c r="P171" i="1"/>
  <c r="P170" i="1"/>
  <c r="P169" i="1"/>
  <c r="P168" i="1"/>
  <c r="P167" i="1"/>
  <c r="P166" i="1"/>
  <c r="P165" i="1"/>
  <c r="P164" i="1"/>
  <c r="P163" i="1"/>
  <c r="P162" i="1"/>
  <c r="P161" i="1"/>
  <c r="P160" i="1"/>
  <c r="P159" i="1"/>
  <c r="P158" i="1"/>
  <c r="P157" i="1"/>
  <c r="P156" i="1"/>
  <c r="P155" i="1"/>
  <c r="P154" i="1"/>
  <c r="P153" i="1"/>
  <c r="P152" i="1"/>
  <c r="P151" i="1"/>
  <c r="P150" i="1"/>
  <c r="P149" i="1"/>
  <c r="P148" i="1"/>
  <c r="P147" i="1"/>
  <c r="P146" i="1"/>
  <c r="P145" i="1"/>
  <c r="P144" i="1"/>
  <c r="P143" i="1"/>
  <c r="P142" i="1"/>
  <c r="P141" i="1"/>
  <c r="P140" i="1"/>
  <c r="P139" i="1"/>
  <c r="P138" i="1"/>
  <c r="P137" i="1"/>
  <c r="P136" i="1"/>
  <c r="P135" i="1"/>
  <c r="P134" i="1"/>
  <c r="P133" i="1"/>
  <c r="P132" i="1"/>
  <c r="P131" i="1"/>
  <c r="P130" i="1"/>
  <c r="P129" i="1"/>
  <c r="P128" i="1"/>
  <c r="P127" i="1"/>
  <c r="P126" i="1"/>
  <c r="P125" i="1"/>
  <c r="P124" i="1"/>
  <c r="P123" i="1"/>
  <c r="P122" i="1"/>
  <c r="P121" i="1"/>
  <c r="P120" i="1"/>
  <c r="P119" i="1"/>
  <c r="P118" i="1"/>
  <c r="P117" i="1"/>
  <c r="P116" i="1"/>
  <c r="P115" i="1"/>
  <c r="P114" i="1"/>
  <c r="P113" i="1"/>
  <c r="P112" i="1"/>
  <c r="P111" i="1"/>
  <c r="P110" i="1"/>
  <c r="P109" i="1"/>
  <c r="P108" i="1"/>
  <c r="P107" i="1"/>
  <c r="P106" i="1"/>
  <c r="P105" i="1"/>
  <c r="P104" i="1"/>
  <c r="P103" i="1"/>
  <c r="P102" i="1"/>
  <c r="P101" i="1"/>
  <c r="P100" i="1"/>
  <c r="P99" i="1"/>
  <c r="P98" i="1"/>
  <c r="P97" i="1"/>
  <c r="P96" i="1"/>
  <c r="P95" i="1"/>
  <c r="P94" i="1"/>
  <c r="P93" i="1"/>
  <c r="P92" i="1"/>
  <c r="P91" i="1"/>
  <c r="P90" i="1"/>
  <c r="P89" i="1"/>
  <c r="P88" i="1"/>
  <c r="P87" i="1"/>
  <c r="P86" i="1"/>
  <c r="P85" i="1"/>
  <c r="P84" i="1"/>
  <c r="P83" i="1"/>
  <c r="P82" i="1"/>
  <c r="P81" i="1"/>
  <c r="P80" i="1"/>
  <c r="P79" i="1"/>
  <c r="P78" i="1"/>
  <c r="P77" i="1"/>
  <c r="P76" i="1"/>
  <c r="P75" i="1"/>
  <c r="P74" i="1"/>
  <c r="P73" i="1"/>
  <c r="P72" i="1"/>
  <c r="P71" i="1"/>
  <c r="P70" i="1"/>
  <c r="P69" i="1"/>
  <c r="P68" i="1"/>
  <c r="P67" i="1"/>
  <c r="P66" i="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 r="P20" i="1"/>
  <c r="P19" i="1"/>
</calcChain>
</file>

<file path=xl/sharedStrings.xml><?xml version="1.0" encoding="utf-8"?>
<sst xmlns="http://schemas.openxmlformats.org/spreadsheetml/2006/main" count="1941" uniqueCount="825">
  <si>
    <t>792</t>
  </si>
  <si>
    <t>КОДЫ</t>
  </si>
  <si>
    <t>3</t>
  </si>
  <si>
    <t>Форма по ОКУД</t>
  </si>
  <si>
    <t>0503317</t>
  </si>
  <si>
    <t>500</t>
  </si>
  <si>
    <t>Дата</t>
  </si>
  <si>
    <t>01.06.2025</t>
  </si>
  <si>
    <t>МЕСЯЦ</t>
  </si>
  <si>
    <t>комитет финансов Администрации Любытинского муниципального района</t>
  </si>
  <si>
    <t>по ОКПО</t>
  </si>
  <si>
    <t>02290396</t>
  </si>
  <si>
    <t>Бюджет Любытинского муниципального района</t>
  </si>
  <si>
    <t>по ОКТМО</t>
  </si>
  <si>
    <t>49616000</t>
  </si>
  <si>
    <t>по ОКЕИ</t>
  </si>
  <si>
    <t>383</t>
  </si>
  <si>
    <t>1. Доходы бюджета</t>
  </si>
  <si>
    <t>5306001522</t>
  </si>
  <si>
    <t>Наименование показателя</t>
  </si>
  <si>
    <t>Код стро- ки</t>
  </si>
  <si>
    <t>Код дохода по бюджетной классификации</t>
  </si>
  <si>
    <t>бюджеты сельских поселений</t>
  </si>
  <si>
    <t>Доходы бюджета - всего, 
в том числе:</t>
  </si>
  <si>
    <t>010</t>
  </si>
  <si>
    <t>Х</t>
  </si>
  <si>
    <t>НАЛОГОВЫЕ И НЕНАЛОГОВЫЕ ДОХОДЫ</t>
  </si>
  <si>
    <t>00010000000000000000</t>
  </si>
  <si>
    <t>НАЛОГИ НА ПРИБЫЛЬ, ДОХОДЫ</t>
  </si>
  <si>
    <t>00010100000000000000</t>
  </si>
  <si>
    <t>Налог на доходы физических лиц</t>
  </si>
  <si>
    <t>00010102000010000110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</si>
  <si>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а также налог на доходы физических лиц в отношении доходов от долевого участия в организации, полученных физическим лицом, не являющимся налоговым резидентом Российской Федерации, в виде дивидендов</t>
  </si>
  <si>
    <t>00010102010010000110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</si>
  <si>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</si>
  <si>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00010102020010000110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</si>
  <si>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превышающей 702 тысячи рублей, относящейся к части налоговой базы, превышающей 5 миллионов рублей и составляющей не более 20 миллионов рублей)</t>
  </si>
  <si>
    <t>00010102022010000110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</si>
  <si>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</si>
  <si>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00010102030010000110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</si>
  <si>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</si>
  <si>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00010102040010000110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</si>
  <si>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за налоговые периоды до 1 января 2025 года, а также налог на доходы физических лиц в части суммы налога, превышающей 312 тысяч рублей, относящейся к части налоговой базы, превышающей 2,4 миллиона рублей и составляющей не более 5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 за налоговые периоды после 1 января 2025 года</t>
  </si>
  <si>
    <t>00010102080010000110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</si>
  <si>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</si>
  <si>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00010102130010000110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</si>
  <si>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тысяч рублей за налоговые периоды до 1 января 2025 года, а также в части суммы налога, превышающей 312 тысяч рублей за налоговые периоды после 1 января 2025 года)</t>
  </si>
  <si>
    <t>00010102140010000110</t>
  </si>
  <si>
    <t>Налог на доходы физических лиц в части суммы налога, относящейся к налоговой базе, указанной в пункте 6.2 статьи 210 Налогового кодекса Российской Федерации, не превышающей 5 миллионов рублей</t>
  </si>
  <si>
    <t>00010102210010000110</t>
  </si>
  <si>
    <t>НАЛОГИ НА ТОВАРЫ (РАБОТЫ, УСЛУГИ), РЕАЛИЗУЕМЫЕ НА ТЕРРИТОРИИ РОССИЙСКОЙ ФЕДЕРАЦИИ</t>
  </si>
  <si>
    <t>00010300000000000000</t>
  </si>
  <si>
    <t>Акцизы по подакцизным товарам (продукции), производимым на территории Российской Федерации</t>
  </si>
  <si>
    <t>00010302000010000110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</si>
  <si>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</si>
  <si>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</si>
  <si>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</si>
  <si>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</si>
  <si>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</si>
  <si>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</si>
  <si>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</si>
  <si>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</si>
  <si>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</si>
  <si>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</si>
  <si>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</si>
  <si>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</si>
  <si>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</si>
  <si>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</si>
  <si>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</si>
  <si>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00010302261010000110</t>
  </si>
  <si>
    <t>Туристический налог</t>
  </si>
  <si>
    <t>00010303000010000110</t>
  </si>
  <si>
    <t>НАЛОГИ НА СОВОКУПНЫЙ ДОХОД</t>
  </si>
  <si>
    <t>00010500000000000000</t>
  </si>
  <si>
    <t>Налог, взимаемый в связи с применением упрощенной системы налогообложения</t>
  </si>
  <si>
    <t>00010501000000000110</t>
  </si>
  <si>
    <t>Налог, взимаемый с налогоплательщиков, выбравших в качестве объекта налогообложения доходы</t>
  </si>
  <si>
    <t>00010501010010000110</t>
  </si>
  <si>
    <t>00010501011010000110</t>
  </si>
  <si>
    <t>Налог, взимаемый с налогоплательщиков, выбравших в качестве объекта налогообложения доходы, уменьшенные на величину расходов</t>
  </si>
  <si>
    <t>00010501020010000110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</si>
  <si>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</si>
  <si>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00010501021010000110</t>
  </si>
  <si>
    <t>Единый налог на вмененный доход для отдельных видов деятельности</t>
  </si>
  <si>
    <t>00010502000020000110</t>
  </si>
  <si>
    <t>00010502010020000110</t>
  </si>
  <si>
    <t>Единый сельскохозяйственный налог</t>
  </si>
  <si>
    <t>00010503000010000110</t>
  </si>
  <si>
    <t>00010503010010000110</t>
  </si>
  <si>
    <t>Налог, взимаемый в связи с применением патентной системы налогообложения</t>
  </si>
  <si>
    <t>00010504000020000110</t>
  </si>
  <si>
    <t>Налог, взимаемый в связи с применением патентной системы налогообложения, зачисляемый в бюджеты муниципальных районов</t>
  </si>
  <si>
    <t>00010504020020000110</t>
  </si>
  <si>
    <t>НАЛОГИ НА ИМУЩЕСТВО</t>
  </si>
  <si>
    <t>00010600000000000000</t>
  </si>
  <si>
    <t>Налог на имущество физических лиц</t>
  </si>
  <si>
    <t>00010601000000000110</t>
  </si>
  <si>
    <t>Налог на имущество физических лиц, взимаемый по ставкам, применяемым к объектам налогообложения, расположенным в границах сельских поселений</t>
  </si>
  <si>
    <t>00010601030100000110</t>
  </si>
  <si>
    <t>Земельный налог</t>
  </si>
  <si>
    <t>00010606000000000110</t>
  </si>
  <si>
    <t>Земельный налог с организаций</t>
  </si>
  <si>
    <t>00010606030000000110</t>
  </si>
  <si>
    <t>Земельный налог с организаций, обладающих земельным участком, расположенным в границах сельских поселений</t>
  </si>
  <si>
    <t>00010606033100000110</t>
  </si>
  <si>
    <t>Земельный налог с физических лиц</t>
  </si>
  <si>
    <t>00010606040000000110</t>
  </si>
  <si>
    <t>Земельный налог с физических лиц, обладающих земельным участком, расположенным в границах сельских поселений</t>
  </si>
  <si>
    <t>00010606043100000110</t>
  </si>
  <si>
    <t>ГОСУДАРСТВЕННАЯ ПОШЛИНА</t>
  </si>
  <si>
    <t>00010800000000000000</t>
  </si>
  <si>
    <t>Государственная пошлина по делам, рассматриваемым в судах общей юрисдикции, мировыми судьями</t>
  </si>
  <si>
    <t>00010803000010000110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</si>
  <si>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</si>
  <si>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00010803010010000110</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</si>
  <si>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</si>
  <si>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00010804000010000110</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</si>
  <si>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</si>
  <si>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00010804020010000110</t>
  </si>
  <si>
    <t>ДОХОДЫ ОТ ИСПОЛЬЗОВАНИЯ ИМУЩЕСТВА, НАХОДЯЩЕГОСЯ В ГОСУДАРСТВЕННОЙ И МУНИЦИПАЛЬНОЙ СОБСТВЕННОСТИ</t>
  </si>
  <si>
    <t>00011100000000000000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</si>
  <si>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</si>
  <si>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</si>
  <si>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</si>
  <si>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</si>
  <si>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</si>
  <si>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00011105013050000120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</si>
  <si>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</si>
  <si>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</si>
  <si>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t>
  </si>
  <si>
    <t>00011105025100000120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</si>
  <si>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</si>
  <si>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00011105030000000120</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</si>
  <si>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</si>
  <si>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00011105035050000120</t>
  </si>
  <si>
    <t>Доходы от сдачи в аренду имущества, находящегося в оперативном управлении органов управления сельских поселений и созданных ими учреждений (за исключением имущества муниципальных бюджетных и автономных учреждений)</t>
  </si>
  <si>
    <t>00011105035100000120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</si>
  <si>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</si>
  <si>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00011105300000000120</t>
  </si>
  <si>
    <t>Плата по соглашениям об установлении сервитута в отношении земельных участков, государственная собственность на которые не разграничена</t>
  </si>
  <si>
    <t>00011105310000000120</t>
  </si>
  <si>
    <t>Плата по соглашениям об установлении сервитута, заключенным органами местного самоуправления муниципальных районов, органами местного самоуправления сельских поселений,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</si>
  <si>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00011105313050000120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</si>
  <si>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</si>
  <si>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</si>
  <si>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</si>
  <si>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00011109040000000120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</si>
  <si>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</si>
  <si>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00011109045050000120</t>
  </si>
  <si>
    <t>Прочие поступления от использования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</si>
  <si>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00011109045100000120</t>
  </si>
  <si>
    <t>ПЛАТЕЖИ ПРИ ПОЛЬЗОВАНИИ ПРИРОДНЫМИ РЕСУРСАМИ</t>
  </si>
  <si>
    <t>00011200000000000000</t>
  </si>
  <si>
    <t>Плата за негативное воздействие на окружающую среду</t>
  </si>
  <si>
    <t>00011201000010000120</t>
  </si>
  <si>
    <t>Плата за выбросы загрязняющих веществ в атмосферный воздух стационарными объектами</t>
  </si>
  <si>
    <t>00011201010010000120</t>
  </si>
  <si>
    <t>Плата за сбросы загрязняющих веществ в водные объекты</t>
  </si>
  <si>
    <t>00011201030010000120</t>
  </si>
  <si>
    <t>Плата за размещение отходов производства и потребления</t>
  </si>
  <si>
    <t>00011201040010000120</t>
  </si>
  <si>
    <t>Плата за размещение отходов производства</t>
  </si>
  <si>
    <t>00011201041010000120</t>
  </si>
  <si>
    <t>Плата за размещение твердых коммунальных отходов</t>
  </si>
  <si>
    <t>00011201042010000120</t>
  </si>
  <si>
    <t>ДОХОДЫ ОТ ОКАЗАНИЯ ПЛАТНЫХ УСЛУГ И КОМПЕНСАЦИИ ЗАТРАТ ГОСУДАРСТВА</t>
  </si>
  <si>
    <t>00011300000000000000</t>
  </si>
  <si>
    <t>Доходы от компенсации затрат государства</t>
  </si>
  <si>
    <t>00011302000000000130</t>
  </si>
  <si>
    <t>Прочие доходы от компенсации затрат государства</t>
  </si>
  <si>
    <t>00011302990000000130</t>
  </si>
  <si>
    <t>Прочие доходы от компенсации затрат бюджетов муниципальных районов</t>
  </si>
  <si>
    <t>00011302995050000130</t>
  </si>
  <si>
    <t>ДОХОДЫ ОТ ПРОДАЖИ МАТЕРИАЛЬНЫХ И НЕМАТЕРИАЛЬНЫХ АКТИВОВ</t>
  </si>
  <si>
    <t>00011400000000000000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</si>
  <si>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</si>
  <si>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00011402000000000000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</si>
  <si>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</si>
  <si>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00011402050050000410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</si>
  <si>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</si>
  <si>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00011402053050000410</t>
  </si>
  <si>
    <t>Доходы от продажи земельных участков, находящихся в государственной и муниципальной собственности</t>
  </si>
  <si>
    <t>00011406000000000430</t>
  </si>
  <si>
    <t>Доходы от продажи земельных участков, государственная собственность на которые не разграничена</t>
  </si>
  <si>
    <t>00011406010000000430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</si>
  <si>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</si>
  <si>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00011406013050000430</t>
  </si>
  <si>
    <t>ШТРАФЫ, САНКЦИИ, ВОЗМЕЩЕНИЕ УЩЕРБА</t>
  </si>
  <si>
    <t>00011600000000000000</t>
  </si>
  <si>
    <t>Административные штрафы, установленные Кодексом Российской Федерации об административных правонарушениях</t>
  </si>
  <si>
    <t>00011601000010000140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</si>
  <si>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</si>
  <si>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00011601050010000140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</si>
  <si>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</si>
  <si>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00011601053010000140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</si>
  <si>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</si>
  <si>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00011601060010000140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</si>
  <si>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</si>
  <si>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00011601063010000140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</si>
  <si>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</si>
  <si>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00011601080010000140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</si>
  <si>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</si>
  <si>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00011601083010000140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</si>
  <si>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t>
  </si>
  <si>
    <t>00011601110010000140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</si>
  <si>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</si>
  <si>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00011601113010000140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</si>
  <si>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</si>
  <si>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00011601140010000140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</si>
  <si>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</si>
  <si>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00011601143010000140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</si>
  <si>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</si>
  <si>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00011601150010000140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</si>
  <si>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</si>
  <si>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00011601153010000140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</si>
  <si>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</si>
  <si>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00011601170010000140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</si>
  <si>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</si>
  <si>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00011601173010000140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</si>
  <si>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</si>
  <si>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00011601190010000140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</si>
  <si>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</si>
  <si>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00011601193010000140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</si>
  <si>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выявленные должностными лицами органов муниципального контроля</t>
  </si>
  <si>
    <t>00011601194010000140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</si>
  <si>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</si>
  <si>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00011601200010000140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</si>
  <si>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</si>
  <si>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00011601203010000140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</si>
  <si>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t>
  </si>
  <si>
    <t>00011601330000000140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</si>
  <si>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t>
  </si>
  <si>
    <t>00011601333010000140</t>
  </si>
  <si>
    <t>Платежи в целях возмещения причиненного ущерба (убытков)</t>
  </si>
  <si>
    <t>00011610000000000140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</si>
  <si>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</si>
  <si>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00011610120000000140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</si>
  <si>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</si>
  <si>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00011610123010000140</t>
  </si>
  <si>
    <t>Платежи, уплачиваемые в целях возмещения вреда</t>
  </si>
  <si>
    <t>00011611000010000140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</si>
  <si>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водным биологическим ресурсам,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</si>
  <si>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00011611050010000140</t>
  </si>
  <si>
    <t>ПРОЧИЕ НЕНАЛОГОВЫЕ ДОХОДЫ</t>
  </si>
  <si>
    <t>00011700000000000000</t>
  </si>
  <si>
    <t>Невыясненные поступления</t>
  </si>
  <si>
    <t>00011701000000000180</t>
  </si>
  <si>
    <t>Невыясненные поступления, зачисляемые в бюджеты сельских поселений</t>
  </si>
  <si>
    <t>00011701050100000180</t>
  </si>
  <si>
    <t>Инициативные платежи</t>
  </si>
  <si>
    <t>00011715000000000150</t>
  </si>
  <si>
    <t>Инициативные платежи, зачисляемые в бюджеты сельских поселений</t>
  </si>
  <si>
    <t>00011715030100000150</t>
  </si>
  <si>
    <t>БЕЗВОЗМЕЗДНЫЕ ПОСТУПЛЕНИЯ</t>
  </si>
  <si>
    <t>00020000000000000000</t>
  </si>
  <si>
    <t>БЕЗВОЗМЕЗДНЫЕ ПОСТУПЛЕНИЯ ОТ ДРУГИХ БЮДЖЕТОВ БЮДЖЕТНОЙ СИСТЕМЫ РОССИЙСКОЙ ФЕДЕРАЦИИ</t>
  </si>
  <si>
    <t>00020200000000000000</t>
  </si>
  <si>
    <t>Дотации бюджетам бюджетной системы Российской Федерации</t>
  </si>
  <si>
    <t>00020210000000000150</t>
  </si>
  <si>
    <t>Дотации на выравнивание бюджетной обеспеченности</t>
  </si>
  <si>
    <t>00020215001000000150</t>
  </si>
  <si>
    <t>Дотации бюджетам муниципальных районов на выравнивание бюджетной обеспеченности из бюджета субъекта Российской Федерации</t>
  </si>
  <si>
    <t>00020215001050000150</t>
  </si>
  <si>
    <t>Дотации бюджетам на поддержку мер по обеспечению сбалансированности бюджетов</t>
  </si>
  <si>
    <t>00020215002000000150</t>
  </si>
  <si>
    <t>Дотации бюджетам муниципальных районов на поддержку мер по обеспечению сбалансированности бюджетов</t>
  </si>
  <si>
    <t>00020215002050000150</t>
  </si>
  <si>
    <t>Дотации на выравнивание бюджетной обеспеченности из бюджетов муниципальных районов, городских округов с внутригородским делением</t>
  </si>
  <si>
    <t>00020216001000000150</t>
  </si>
  <si>
    <t>Дотации бюджетам сельских поселений на выравнивание бюджетной обеспеченности из бюджетов муниципальных районов</t>
  </si>
  <si>
    <t>00020216001100000150</t>
  </si>
  <si>
    <t>Субсидии бюджетам бюджетной системы Российской Федерации (межбюджетные субсидии)</t>
  </si>
  <si>
    <t>00020220000000000150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</si>
  <si>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</si>
  <si>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00020225304000000150</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</si>
  <si>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</si>
  <si>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00020225304050000150</t>
  </si>
  <si>
    <t>Субсидии бюджетам на реализацию мероприятий по обеспечению жильем молодых семей</t>
  </si>
  <si>
    <t>00020225497000000150</t>
  </si>
  <si>
    <t>Субсидии бюджетам муниципальных районов на реализацию мероприятий по обеспечению жильем молодых семей</t>
  </si>
  <si>
    <t>00020225497050000150</t>
  </si>
  <si>
    <t>Субсидии бюджетам на поддержку отрасли культуры</t>
  </si>
  <si>
    <t>00020225519000000150</t>
  </si>
  <si>
    <t>Субсидии бюджетам муниципальных районов на поддержку отрасли культуры</t>
  </si>
  <si>
    <t>00020225519050000150</t>
  </si>
  <si>
    <t>Субсидии бюджетам на реализацию программ формирования современной городской среды</t>
  </si>
  <si>
    <t>00020225555000000150</t>
  </si>
  <si>
    <t>Субсидии бюджетам сельских поселений на реализацию программ формирования современной городской среды</t>
  </si>
  <si>
    <t>00020225555100000150</t>
  </si>
  <si>
    <t>Прочие субсидии</t>
  </si>
  <si>
    <t>00020229999000000150</t>
  </si>
  <si>
    <t>Прочие субсидии бюджетам муниципальных районов</t>
  </si>
  <si>
    <t>00020229999050000150</t>
  </si>
  <si>
    <t>Прочие субсидии бюджетам сельских поселений</t>
  </si>
  <si>
    <t>00020229999100000150</t>
  </si>
  <si>
    <t>Субвенции бюджетам бюджетной системы Российской Федерации</t>
  </si>
  <si>
    <t>00020230000000000150</t>
  </si>
  <si>
    <t>Субвенции бюджетам муниципальных образований на ежемесячное денежное вознаграждение за классное руководство</t>
  </si>
  <si>
    <t>00020230021000000150</t>
  </si>
  <si>
    <t>Субвенции бюджетам муниципальных районов на ежемесячное денежное вознаграждение за классное руководство</t>
  </si>
  <si>
    <t>00020230021050000150</t>
  </si>
  <si>
    <t>Субвенции местным бюджетам на выполнение передаваемых полномочий субъектов Российской Федерации</t>
  </si>
  <si>
    <t>00020230024000000150</t>
  </si>
  <si>
    <t>Субвенции бюджетам муниципальных районов на выполнение передаваемых полномочий субъектов Российской Федерации</t>
  </si>
  <si>
    <t>00020230024050000150</t>
  </si>
  <si>
    <t>Субвенции бюджетам сельских поселений на выполнение передаваемых полномочий субъектов Российской Федерации</t>
  </si>
  <si>
    <t>00020230024100000150</t>
  </si>
  <si>
    <t>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t>
  </si>
  <si>
    <t>00020230027000000150</t>
  </si>
  <si>
    <t>Субвенции бюджетам муниципальных районов на содержание ребенка, находящегося под опекой, попечительством, а также вознаграждение, причитающееся опекуну (попечителю), приемному родителю</t>
  </si>
  <si>
    <t>00020230027050000150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</si>
  <si>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</si>
  <si>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00020230029000000150</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</si>
  <si>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</si>
  <si>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00020230029050000150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</si>
  <si>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</si>
  <si>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00020235082000000150</t>
  </si>
  <si>
    <t>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</si>
  <si>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00020235082050000150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</si>
  <si>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</si>
  <si>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00020235118000000150</t>
  </si>
  <si>
    <t>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t>
  </si>
  <si>
    <t>00020235118050000150</t>
  </si>
  <si>
    <t>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t>
  </si>
  <si>
    <t>00020235118100000150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</si>
  <si>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</si>
  <si>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00020235120000000150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</si>
  <si>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</si>
  <si>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00020235120050000150</t>
  </si>
  <si>
    <t>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</si>
  <si>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00020235179000000150</t>
  </si>
  <si>
    <t>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</si>
  <si>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00020235179050000150</t>
  </si>
  <si>
    <t>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</si>
  <si>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00020235303000000150</t>
  </si>
  <si>
    <t>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</si>
  <si>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00020235303050000150</t>
  </si>
  <si>
    <t>Субвенции бюджетам на государственную регистрацию актов гражданского состояния</t>
  </si>
  <si>
    <t>00020235930000000150</t>
  </si>
  <si>
    <t>Субвенции бюджетам муниципальных районов на государственную регистрацию актов гражданского состояния</t>
  </si>
  <si>
    <t>00020235930050000150</t>
  </si>
  <si>
    <t>Иные межбюджетные трансферты</t>
  </si>
  <si>
    <t>00020240000000000150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</si>
  <si>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</si>
  <si>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00020240014000000150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</si>
  <si>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</si>
  <si>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00020240014050000150</t>
  </si>
  <si>
    <t>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</si>
  <si>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00020245050000000150</t>
  </si>
  <si>
    <t>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</si>
  <si>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00020245050050000150</t>
  </si>
  <si>
    <t>Прочие межбюджетные трансферты, передаваемые бюджетам</t>
  </si>
  <si>
    <t>00020249999000000150</t>
  </si>
  <si>
    <t>Прочие межбюджетные трансферты, передаваемые бюджетам муниципальных районов</t>
  </si>
  <si>
    <t>00020249999050000150</t>
  </si>
  <si>
    <t>Прочие межбюджетные трансферты, передаваемые бюджетам сельских поселений</t>
  </si>
  <si>
    <t>00020249999100000150</t>
  </si>
  <si>
    <t>ПРОЧИЕ БЕЗВОЗМЕЗДНЫЕ ПОСТУПЛЕНИЯ</t>
  </si>
  <si>
    <t>00020700000000000000</t>
  </si>
  <si>
    <t>Прочие безвозмездные поступления в бюджеты сельских поселений</t>
  </si>
  <si>
    <t>00020705000100000150</t>
  </si>
  <si>
    <t>00020705030100000150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</si>
  <si>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</si>
  <si>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00021800000000000000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</si>
  <si>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</si>
  <si>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00021800000000000150</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</si>
  <si>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</si>
  <si>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00021800000050000150</t>
  </si>
  <si>
    <t>Доходы бюджетов муниципальных районов от возврата остатков субвенций на осуществление первичного воинского учета органами местного самоуправления поселений, муниципальных и городских округов из бюджетов поселений</t>
  </si>
  <si>
    <t>00021835118050000150</t>
  </si>
  <si>
    <t>ВОЗВРАТ ОСТАТКОВ СУБСИДИЙ, СУБВЕНЦИЙ И ИНЫХ МЕЖБЮДЖЕТНЫХ ТРАНСФЕРТОВ, ИМЕЮЩИХ ЦЕЛЕВОЕ НАЗНАЧЕНИЕ, ПРОШЛЫХ ЛЕТ</t>
  </si>
  <si>
    <t>00021900000000000000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</si>
  <si>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</si>
  <si>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00021900000050000150</t>
  </si>
  <si>
    <t>Возврат остатков субсидий, субвенций и иных межбюджетных трансфертов, имеющих целевое назначение, прошлых лет из бюджетов сельских поселений</t>
  </si>
  <si>
    <t>00021900000100000150</t>
  </si>
  <si>
    <t>Возврат остатков субвенций на осуществление первичного воинского учета органами местного самоуправления поселений, муниципальных и городских округов из бюджетов муниципальных районов</t>
  </si>
  <si>
    <t>00021935118050000150</t>
  </si>
  <si>
    <t>Возврат остатков субвенций на осуществление первичного воинского учета органами местного самоуправления поселений, муниципальных и городских округов из бюджетов сельских поселений</t>
  </si>
  <si>
    <t>00021935118100000150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</si>
  <si>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</si>
  <si>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00021960010050000150</t>
  </si>
  <si>
    <t>Возврат прочих остатков субсидий, субвенций и иных межбюджетных трансфертов, имеющих целевое назначение, прошлых лет из бюджетов сельских поселений</t>
  </si>
  <si>
    <t>00021960010100000150</t>
  </si>
  <si>
    <t>2. Расходы бюджета</t>
  </si>
  <si>
    <t>Код расхода по бюджетной классификации</t>
  </si>
  <si>
    <t>Расходы бюджета - всего, 
в том числе:</t>
  </si>
  <si>
    <t>200</t>
  </si>
  <si>
    <t>ОБЩЕГОСУДАРСТВЕННЫЕ ВОПРОСЫ</t>
  </si>
  <si>
    <t>00001000000000000</t>
  </si>
  <si>
    <t>000</t>
  </si>
  <si>
    <t>i1_00001000000000000000</t>
  </si>
  <si>
    <t>Функционирование высшего должностного лица субъекта Российской Федерации и муниципального образования</t>
  </si>
  <si>
    <t>00001020000000000</t>
  </si>
  <si>
    <t>i2_00001020000000000000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</si>
  <si>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</si>
  <si>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</si>
  <si>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i3_00001020000000000100</t>
  </si>
  <si>
    <t>Расходы на выплаты персоналу государственных (муниципальных) органов</t>
  </si>
  <si>
    <t>120</t>
  </si>
  <si>
    <t>i3_00001020000000000120</t>
  </si>
  <si>
    <t>Фонд оплаты труда государственных (муниципальных) органов</t>
  </si>
  <si>
    <t>121</t>
  </si>
  <si>
    <t>Иные выплаты персоналу государственных (муниципальных) органов, за исключением фонда оплаты труда</t>
  </si>
  <si>
    <t>122</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</si>
  <si>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</si>
  <si>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129</t>
  </si>
  <si>
    <t>Функционирование законодательных (представительных) органов государственной власти и представительных органов муниципальных образований</t>
  </si>
  <si>
    <t>00001030000000000</t>
  </si>
  <si>
    <t>i2_00001030000000000000</t>
  </si>
  <si>
    <t>Закупка товаров, работ и услуг для обеспечения государственных (муниципальных) нужд</t>
  </si>
  <si>
    <t>i3_00001030000000000200</t>
  </si>
  <si>
    <t>Иные закупки товаров, работ и услуг для обеспечения государственных (муниципальных) нужд</t>
  </si>
  <si>
    <t>240</t>
  </si>
  <si>
    <t>i3_00001030000000000240</t>
  </si>
  <si>
    <t>Прочая закупка товаров, работ и услуг</t>
  </si>
  <si>
    <t>244</t>
  </si>
  <si>
    <t>Функционирование Правительства Российской Федерации, высших исполнительных органов субъектов Российской Федерации, местных администраций</t>
  </si>
  <si>
    <t>00001040000000000</t>
  </si>
  <si>
    <t>i2_00001040000000000000</t>
  </si>
  <si>
    <t>i3_00001040000000000100</t>
  </si>
  <si>
    <t>i3_00001040000000000120</t>
  </si>
  <si>
    <t>i3_00001040000000000200</t>
  </si>
  <si>
    <t>i3_00001040000000000240</t>
  </si>
  <si>
    <t>Закупка энергетических ресурсов</t>
  </si>
  <si>
    <t>247</t>
  </si>
  <si>
    <t>Межбюджетные трансферты</t>
  </si>
  <si>
    <t>i3_00001040000000000500</t>
  </si>
  <si>
    <t>Субвенции</t>
  </si>
  <si>
    <t>530</t>
  </si>
  <si>
    <t>Судебная система</t>
  </si>
  <si>
    <t>00001050000000000</t>
  </si>
  <si>
    <t>i2_00001050000000000000</t>
  </si>
  <si>
    <t>i3_00001050000000000200</t>
  </si>
  <si>
    <t>i3_00001050000000000240</t>
  </si>
  <si>
    <t>Обеспечение деятельности финансовых, налоговых и таможенных органов и органов финансового (финансово-бюджетного) надзора</t>
  </si>
  <si>
    <t>00001060000000000</t>
  </si>
  <si>
    <t>i2_00001060000000000000</t>
  </si>
  <si>
    <t>i3_00001060000000000100</t>
  </si>
  <si>
    <t>i3_00001060000000000120</t>
  </si>
  <si>
    <t>i3_00001060000000000200</t>
  </si>
  <si>
    <t>i3_00001060000000000240</t>
  </si>
  <si>
    <t>i3_00001060000000000500</t>
  </si>
  <si>
    <t>540</t>
  </si>
  <si>
    <t>Резервные фонды</t>
  </si>
  <si>
    <t>00001110000000000</t>
  </si>
  <si>
    <t>i2_00001110000000000000</t>
  </si>
  <si>
    <t>Иные бюджетные ассигнования</t>
  </si>
  <si>
    <t>800</t>
  </si>
  <si>
    <t>i3_00001110000000000800</t>
  </si>
  <si>
    <t>Резервные средства</t>
  </si>
  <si>
    <t>870</t>
  </si>
  <si>
    <t>Другие общегосударственные вопросы</t>
  </si>
  <si>
    <t>00001130000000000</t>
  </si>
  <si>
    <t>i2_00001130000000000000</t>
  </si>
  <si>
    <t>i3_00001130000000000100</t>
  </si>
  <si>
    <t>i3_00001130000000000120</t>
  </si>
  <si>
    <t>Иные выплаты государственных (муниципальных) органов привлекаемым лицам</t>
  </si>
  <si>
    <t>123</t>
  </si>
  <si>
    <t>i3_00001130000000000200</t>
  </si>
  <si>
    <t>i3_00001130000000000240</t>
  </si>
  <si>
    <t>Социальное обеспечение и иные выплаты населению</t>
  </si>
  <si>
    <t>300</t>
  </si>
  <si>
    <t>i3_00001130000000000300</t>
  </si>
  <si>
    <t>Иные выплаты населению</t>
  </si>
  <si>
    <t>360</t>
  </si>
  <si>
    <t>Предоставление субсидий бюджетным, автономным учреждениям и иным некоммерческим организациям</t>
  </si>
  <si>
    <t>600</t>
  </si>
  <si>
    <t>i3_00001130000000000600</t>
  </si>
  <si>
    <t>Субсидии бюджетным учреждениям</t>
  </si>
  <si>
    <t>610</t>
  </si>
  <si>
    <t>i3_00001130000000000610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</si>
  <si>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</si>
  <si>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611</t>
  </si>
  <si>
    <t>Субсидии бюджетным учреждениям на иные цели</t>
  </si>
  <si>
    <t>612</t>
  </si>
  <si>
    <t>i3_00001130000000000800</t>
  </si>
  <si>
    <t>Исполнение судебных актов</t>
  </si>
  <si>
    <t>830</t>
  </si>
  <si>
    <t>i3_00001130000000000830</t>
  </si>
  <si>
    <t>Исполнение судебных актов Российской Федерации и мировых соглашений по возмещению причиненного вреда</t>
  </si>
  <si>
    <t>831</t>
  </si>
  <si>
    <t>Уплата налогов, сборов и иных платежей</t>
  </si>
  <si>
    <t>850</t>
  </si>
  <si>
    <t>i3_00001130000000000850</t>
  </si>
  <si>
    <t>Уплата налога на имущество организаций и земельного налога</t>
  </si>
  <si>
    <t>851</t>
  </si>
  <si>
    <t>Уплата прочих налогов, сборов</t>
  </si>
  <si>
    <t>852</t>
  </si>
  <si>
    <t>Уплата иных платежей</t>
  </si>
  <si>
    <t>853</t>
  </si>
  <si>
    <t>НАЦИОНАЛЬНАЯ ОБОРОНА</t>
  </si>
  <si>
    <t>00002000000000000</t>
  </si>
  <si>
    <t>i1_00002000000000000000</t>
  </si>
  <si>
    <t>Мобилизационная и вневойсковая подготовка</t>
  </si>
  <si>
    <t>00002030000000000</t>
  </si>
  <si>
    <t>i2_00002030000000000000</t>
  </si>
  <si>
    <t>i3_00002030000000000100</t>
  </si>
  <si>
    <t>i3_00002030000000000120</t>
  </si>
  <si>
    <t>i3_00002030000000000200</t>
  </si>
  <si>
    <t>i3_00002030000000000240</t>
  </si>
  <si>
    <t>i3_00002030000000000500</t>
  </si>
  <si>
    <t>НАЦИОНАЛЬНАЯ БЕЗОПАСНОСТЬ И ПРАВООХРАНИТЕЛЬНАЯ ДЕЯТЕЛЬНОСТЬ</t>
  </si>
  <si>
    <t>00003000000000000</t>
  </si>
  <si>
    <t>i1_00003000000000000000</t>
  </si>
  <si>
    <t>Защита населения и территории от чрезвычайных ситуаций природного и техногенного характера, пожарная безопасность</t>
  </si>
  <si>
    <t>00003100000000000</t>
  </si>
  <si>
    <t>i2_00003100000000000000</t>
  </si>
  <si>
    <t>i3_00003100000000000200</t>
  </si>
  <si>
    <t>i3_00003100000000000240</t>
  </si>
  <si>
    <t>i3_00003100000000000600</t>
  </si>
  <si>
    <t>i3_00003100000000000610</t>
  </si>
  <si>
    <t>Другие вопросы в области национальной безопасности и правоохранительной деятельности</t>
  </si>
  <si>
    <t>00003140000000000</t>
  </si>
  <si>
    <t>i2_00003140000000000000</t>
  </si>
  <si>
    <t>i3_00003140000000000200</t>
  </si>
  <si>
    <t>i3_00003140000000000240</t>
  </si>
  <si>
    <t>НАЦИОНАЛЬНАЯ ЭКОНОМИКА</t>
  </si>
  <si>
    <t>00004000000000000</t>
  </si>
  <si>
    <t>i1_00004000000000000000</t>
  </si>
  <si>
    <t>Сельское хозяйство и рыболовство</t>
  </si>
  <si>
    <t>00004050000000000</t>
  </si>
  <si>
    <t>i2_00004050000000000000</t>
  </si>
  <si>
    <t>i3_00004050000000000200</t>
  </si>
  <si>
    <t>i3_00004050000000000240</t>
  </si>
  <si>
    <t>Транспорт</t>
  </si>
  <si>
    <t>00004080000000000</t>
  </si>
  <si>
    <t>i2_00004080000000000000</t>
  </si>
  <si>
    <t>i3_00004080000000000200</t>
  </si>
  <si>
    <t>i3_00004080000000000240</t>
  </si>
  <si>
    <t>Дорожное хозяйство (дорожные фонды)</t>
  </si>
  <si>
    <t>00004090000000000</t>
  </si>
  <si>
    <t>i2_00004090000000000000</t>
  </si>
  <si>
    <t>i3_00004090000000000200</t>
  </si>
  <si>
    <t>i3_00004090000000000240</t>
  </si>
  <si>
    <t>Закупка товаров, работ и услуг в целях капитального ремонта государственного (муниципального) имущества</t>
  </si>
  <si>
    <t>243</t>
  </si>
  <si>
    <t>Другие вопросы в области национальной экономики</t>
  </si>
  <si>
    <t>00004120000000000</t>
  </si>
  <si>
    <t>i2_00004120000000000000</t>
  </si>
  <si>
    <t>i3_00004120000000000200</t>
  </si>
  <si>
    <t>i3_00004120000000000240</t>
  </si>
  <si>
    <t>i3_00004120000000000800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</si>
  <si>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</si>
  <si>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810</t>
  </si>
  <si>
    <t>i3_00004120000000000810</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</si>
  <si>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</si>
  <si>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811</t>
  </si>
  <si>
    <t>ЖИЛИЩНО-КОММУНАЛЬНОЕ ХОЗЯЙСТВО</t>
  </si>
  <si>
    <t>00005000000000000</t>
  </si>
  <si>
    <t>i1_00005000000000000000</t>
  </si>
  <si>
    <t>Жилищное хозяйство</t>
  </si>
  <si>
    <t>00005010000000000</t>
  </si>
  <si>
    <t>i2_00005010000000000000</t>
  </si>
  <si>
    <t>i3_00005010000000000200</t>
  </si>
  <si>
    <t>i3_00005010000000000240</t>
  </si>
  <si>
    <t>Капитальные вложения в объекты государственной (муниципальной) собственности</t>
  </si>
  <si>
    <t>400</t>
  </si>
  <si>
    <t>i3_00005010000000000400</t>
  </si>
  <si>
    <t>Бюджетные инвестиции</t>
  </si>
  <si>
    <t>410</t>
  </si>
  <si>
    <t>i3_00005010000000000410</t>
  </si>
  <si>
    <t>Бюджетные инвестиции на приобретение объектов недвижимого имущества в государственную (муниципальную) собственность</t>
  </si>
  <si>
    <t>412</t>
  </si>
  <si>
    <t>i3_00005010000000000500</t>
  </si>
  <si>
    <t>i3_00005010000000000800</t>
  </si>
  <si>
    <t>i3_00005010000000000830</t>
  </si>
  <si>
    <t>i3_00005010000000000850</t>
  </si>
  <si>
    <t>Коммунальное хозяйство</t>
  </si>
  <si>
    <t>00005020000000000</t>
  </si>
  <si>
    <t>i2_00005020000000000000</t>
  </si>
  <si>
    <t>i3_00005020000000000200</t>
  </si>
  <si>
    <t>i3_00005020000000000240</t>
  </si>
  <si>
    <t>i3_00005020000000000400</t>
  </si>
  <si>
    <t>i3_00005020000000000410</t>
  </si>
  <si>
    <t>Бюджетные инвестиции в соответствии с концессионными соглашениями</t>
  </si>
  <si>
    <t>415</t>
  </si>
  <si>
    <t>i3_00005020000000000800</t>
  </si>
  <si>
    <t>i3_00005020000000000810</t>
  </si>
  <si>
    <t>Благоустройство</t>
  </si>
  <si>
    <t>00005030000000000</t>
  </si>
  <si>
    <t>i2_00005030000000000000</t>
  </si>
  <si>
    <t>i3_00005030000000000200</t>
  </si>
  <si>
    <t>i3_00005030000000000240</t>
  </si>
  <si>
    <t>ОХРАНА ОКРУЖАЮЩЕЙ СРЕДЫ</t>
  </si>
  <si>
    <t>00006000000000000</t>
  </si>
  <si>
    <t>i1_00006000000000000000</t>
  </si>
  <si>
    <t>Другие вопросы в области охраны окружающей среды</t>
  </si>
  <si>
    <t>00006050000000000</t>
  </si>
  <si>
    <t>i2_00006050000000000000</t>
  </si>
  <si>
    <t>i3_00006050000000000200</t>
  </si>
  <si>
    <t>i3_00006050000000000240</t>
  </si>
  <si>
    <t>i3_00006050000000000500</t>
  </si>
  <si>
    <t>ОБРАЗОВАНИЕ</t>
  </si>
  <si>
    <t>00007000000000000</t>
  </si>
  <si>
    <t>i1_00007000000000000000</t>
  </si>
  <si>
    <t>Дошкольное образование</t>
  </si>
  <si>
    <t>00007010000000000</t>
  </si>
  <si>
    <t>i2_00007010000000000000</t>
  </si>
  <si>
    <t>i3_00007010000000000600</t>
  </si>
  <si>
    <t>Субсидии автономным учреждениям</t>
  </si>
  <si>
    <t>620</t>
  </si>
  <si>
    <t>i3_00007010000000000620</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</si>
  <si>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</si>
  <si>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621</t>
  </si>
  <si>
    <t>Субсидии автономным учреждениям на иные цели</t>
  </si>
  <si>
    <t>622</t>
  </si>
  <si>
    <t>Общее образование</t>
  </si>
  <si>
    <t>00007020000000000</t>
  </si>
  <si>
    <t>i2_00007020000000000000</t>
  </si>
  <si>
    <t>i3_00007020000000000300</t>
  </si>
  <si>
    <t>Социальные выплаты гражданам, кроме публичных нормативных социальных выплат</t>
  </si>
  <si>
    <t>320</t>
  </si>
  <si>
    <t>i3_00007020000000000320</t>
  </si>
  <si>
    <t>Пособия, компенсации и иные социальные выплаты гражданам, кроме публичных нормативных обязательств</t>
  </si>
  <si>
    <t>321</t>
  </si>
  <si>
    <t>i3_00007020000000000600</t>
  </si>
  <si>
    <t>i3_00007020000000000620</t>
  </si>
  <si>
    <t>Дополнительное образование детей</t>
  </si>
  <si>
    <t>00007030000000000</t>
  </si>
  <si>
    <t>i2_00007030000000000000</t>
  </si>
  <si>
    <t>i3_00007030000000000600</t>
  </si>
  <si>
    <t>i3_00007030000000000610</t>
  </si>
  <si>
    <t>i3_00007030000000000620</t>
  </si>
  <si>
    <t>Субсидии автономным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</si>
  <si>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624</t>
  </si>
  <si>
    <t>Молодежная политика</t>
  </si>
  <si>
    <t>00007070000000000</t>
  </si>
  <si>
    <t>i2_00007070000000000000</t>
  </si>
  <si>
    <t>i3_00007070000000000100</t>
  </si>
  <si>
    <t>Расходы на выплаты персоналу казенных учреждений</t>
  </si>
  <si>
    <t>110</t>
  </si>
  <si>
    <t>i3_00007070000000000110</t>
  </si>
  <si>
    <t>Фонд оплаты труда учреждений</t>
  </si>
  <si>
    <t>111</t>
  </si>
  <si>
    <t>Взносы по обязательному социальному страхованию на выплаты по оплате труда работников и иные выплаты работникам учреждений</t>
  </si>
  <si>
    <t>119</t>
  </si>
  <si>
    <t>i3_00007070000000000200</t>
  </si>
  <si>
    <t>i3_00007070000000000240</t>
  </si>
  <si>
    <t>i3_00007070000000000600</t>
  </si>
  <si>
    <t>i3_00007070000000000620</t>
  </si>
  <si>
    <t>Другие вопросы в области образования</t>
  </si>
  <si>
    <t>00007090000000000</t>
  </si>
  <si>
    <t>i2_00007090000000000000</t>
  </si>
  <si>
    <t>i3_00007090000000000100</t>
  </si>
  <si>
    <t>i3_00007090000000000120</t>
  </si>
  <si>
    <t>i3_00007090000000000200</t>
  </si>
  <si>
    <t>i3_00007090000000000240</t>
  </si>
  <si>
    <t>i3_00007090000000000300</t>
  </si>
  <si>
    <t>Публичные нормативные выплаты гражданам несоциального характера</t>
  </si>
  <si>
    <t>330</t>
  </si>
  <si>
    <t>i3_00007090000000000600</t>
  </si>
  <si>
    <t>i3_00007090000000000620</t>
  </si>
  <si>
    <t>КУЛЬТУРА, КИНЕМАТОГРАФИЯ</t>
  </si>
  <si>
    <t>00008000000000000</t>
  </si>
  <si>
    <t>i1_00008000000000000000</t>
  </si>
  <si>
    <t>Культура</t>
  </si>
  <si>
    <t>00008010000000000</t>
  </si>
  <si>
    <t>i2_00008010000000000000</t>
  </si>
  <si>
    <t>i3_00008010000000000200</t>
  </si>
  <si>
    <t>i3_00008010000000000240</t>
  </si>
  <si>
    <t>i3_00008010000000000600</t>
  </si>
  <si>
    <t>i3_00008010000000000610</t>
  </si>
  <si>
    <t>Другие вопросы в области культуры, кинематографии</t>
  </si>
  <si>
    <t>00008040000000000</t>
  </si>
  <si>
    <t>i2_00008040000000000000</t>
  </si>
  <si>
    <t>i3_00008040000000000100</t>
  </si>
  <si>
    <t>i3_00008040000000000110</t>
  </si>
  <si>
    <t>i3_00008040000000000120</t>
  </si>
  <si>
    <t>i3_00008040000000000200</t>
  </si>
  <si>
    <t>i3_00008040000000000240</t>
  </si>
  <si>
    <t>СОЦИАЛЬНАЯ ПОЛИТИКА</t>
  </si>
  <si>
    <t>00010000000000000</t>
  </si>
  <si>
    <t>i1_00010000000000000000</t>
  </si>
  <si>
    <t>Пенсионное обеспечение</t>
  </si>
  <si>
    <t>00010010000000000</t>
  </si>
  <si>
    <t>i2_00010010000000000000</t>
  </si>
  <si>
    <t>i3_00010010000000000200</t>
  </si>
  <si>
    <t>i3_00010010000000000240</t>
  </si>
  <si>
    <t>i3_00010010000000000300</t>
  </si>
  <si>
    <t>Публичные нормативные социальные выплаты гражданам</t>
  </si>
  <si>
    <t>310</t>
  </si>
  <si>
    <t>i3_00010010000000000310</t>
  </si>
  <si>
    <t>Иные пенсии, социальные доплаты к пенсиям</t>
  </si>
  <si>
    <t>312</t>
  </si>
  <si>
    <t>Социальное обеспечение населения</t>
  </si>
  <si>
    <t>00010030000000000</t>
  </si>
  <si>
    <t>i2_00010030000000000000</t>
  </si>
  <si>
    <t>i3_00010030000000000300</t>
  </si>
  <si>
    <t>i3_00010030000000000310</t>
  </si>
  <si>
    <t>Пособия, компенсации, меры социальной поддержки по публичным нормативным обязательствам</t>
  </si>
  <si>
    <t>313</t>
  </si>
  <si>
    <t>i3_00010030000000000600</t>
  </si>
  <si>
    <t>i3_00010030000000000620</t>
  </si>
  <si>
    <t>Охрана семьи и детства</t>
  </si>
  <si>
    <t>00010040000000000</t>
  </si>
  <si>
    <t>i2_00010040000000000000</t>
  </si>
  <si>
    <t>i3_00010040000000000300</t>
  </si>
  <si>
    <t>i3_00010040000000000310</t>
  </si>
  <si>
    <t>i3_00010040000000000320</t>
  </si>
  <si>
    <t>Субсидии гражданам на приобретение жилья</t>
  </si>
  <si>
    <t>322</t>
  </si>
  <si>
    <t>Приобретение товаров, работ и услуг в пользу граждан в целях их социального обеспечения</t>
  </si>
  <si>
    <t>323</t>
  </si>
  <si>
    <t>i3_00010040000000000400</t>
  </si>
  <si>
    <t>i3_00010040000000000410</t>
  </si>
  <si>
    <t>ФИЗИЧЕСКАЯ КУЛЬТУРА И СПОРТ</t>
  </si>
  <si>
    <t>00011000000000000</t>
  </si>
  <si>
    <t>i1_00011000000000000000</t>
  </si>
  <si>
    <t>Физическая культура</t>
  </si>
  <si>
    <t>00011010000000000</t>
  </si>
  <si>
    <t>i2_00011010000000000000</t>
  </si>
  <si>
    <t>i3_00011010000000000200</t>
  </si>
  <si>
    <t>i3_00011010000000000240</t>
  </si>
  <si>
    <t>i3_00011010000000000300</t>
  </si>
  <si>
    <t>Премии и гранты</t>
  </si>
  <si>
    <t>350</t>
  </si>
  <si>
    <t>i3_00011010000000000600</t>
  </si>
  <si>
    <t>i3_00011010000000000620</t>
  </si>
  <si>
    <t>Массовый спорт</t>
  </si>
  <si>
    <t>00011020000000000</t>
  </si>
  <si>
    <t>i2_00011020000000000000</t>
  </si>
  <si>
    <t>i3_00011020000000000600</t>
  </si>
  <si>
    <t>i3_00011020000000000620</t>
  </si>
  <si>
    <t>ОБСЛУЖИВАНИЕ ГОСУДАРСТВЕННОГО (МУНИЦИПАЛЬНОГО) ДОЛГА</t>
  </si>
  <si>
    <t>00013000000000000</t>
  </si>
  <si>
    <t>i1_00013000000000000000</t>
  </si>
  <si>
    <t>Обслуживание государственного (муниципального) внутреннего долга</t>
  </si>
  <si>
    <t>00013010000000000</t>
  </si>
  <si>
    <t>i2_00013010000000000000</t>
  </si>
  <si>
    <t>Обслуживание государственного (муниципального) долга</t>
  </si>
  <si>
    <t>700</t>
  </si>
  <si>
    <t>i3_00013010000000000700</t>
  </si>
  <si>
    <t>Обслуживание муниципального долга</t>
  </si>
  <si>
    <t>730</t>
  </si>
  <si>
    <t>МЕЖБЮДЖЕТНЫЕ ТРАНСФЕРТЫ ОБЩЕГО ХАРАКТЕРА БЮДЖЕТАМ БЮДЖЕТНОЙ СИСТЕМЫ РОССИЙСКОЙ ФЕДЕРАЦИИ</t>
  </si>
  <si>
    <t>00014000000000000</t>
  </si>
  <si>
    <t>i1_00014000000000000000</t>
  </si>
  <si>
    <t>Дотации на выравнивание бюджетной обеспеченности субъектов Российской Федерации и муниципальных образований</t>
  </si>
  <si>
    <t>00014010000000000</t>
  </si>
  <si>
    <t>i2_00014010000000000000</t>
  </si>
  <si>
    <t>i3_00014010000000000500</t>
  </si>
  <si>
    <t>Дотации</t>
  </si>
  <si>
    <t>510</t>
  </si>
  <si>
    <t>i3_00014010000000000510</t>
  </si>
  <si>
    <t>511</t>
  </si>
  <si>
    <t>Результат исполнения бюджета (дефицит / профицит)</t>
  </si>
  <si>
    <t>3. Источники финансирования дефицита бюджета</t>
  </si>
  <si>
    <t>Код источника финансирования по бюджетной классификации</t>
  </si>
  <si>
    <t>Источники финансирования дефицита бюджетов - всего</t>
  </si>
  <si>
    <t>в том числе:</t>
  </si>
  <si>
    <t>источники внутреннего финансирования
из них:</t>
  </si>
  <si>
    <t>520</t>
  </si>
  <si>
    <t>Бюджетные кредиты из других бюджетов бюджетной системы Российской Федерации</t>
  </si>
  <si>
    <t>00001030000000000000</t>
  </si>
  <si>
    <t>Бюджетные кредиты из других бюджетов бюджетной системы Российской Федерации в валюте Российской Федерации</t>
  </si>
  <si>
    <t>00001030100000000000</t>
  </si>
  <si>
    <t>Погашение бюджетных кредитов, полученных из других бюджетов бюджетной системы Российской Федерации в валюте Российской Федерации</t>
  </si>
  <si>
    <t>00001030100000000800</t>
  </si>
  <si>
    <t>Погашение бюджетами муниципальных районов кредитов из других бюджетов бюджетной системы Российской Федерации в валюте Российской Федерации</t>
  </si>
  <si>
    <t>00001030100050000810</t>
  </si>
  <si>
    <t>источники внешнего финансирования
из них:</t>
  </si>
  <si>
    <t>изменение остатков средств</t>
  </si>
  <si>
    <t>00001000000000000000</t>
  </si>
  <si>
    <t>изменение остатков средств на счетах по учету средств бюджета</t>
  </si>
  <si>
    <t>00001050000000000000</t>
  </si>
  <si>
    <t>изменение иных финансовых активов за счет средств, размещенных в депозиты в валюте Российской Федерации и иностранной валюте в кредитных организациях</t>
  </si>
  <si>
    <t>00001060000000000000</t>
  </si>
  <si>
    <t>увеличение остатков средств, всего
    в том числе:</t>
  </si>
  <si>
    <t>710</t>
  </si>
  <si>
    <t>ИСТОЧНИКИ ВНУТРЕННЕГО ФИНАНСИРОВАНИЯ ДЕФИЦИТОВ БЮДЖЕТОВ</t>
  </si>
  <si>
    <t>Увеличение остатков средств бюджетов</t>
  </si>
  <si>
    <t>00001050000000000500</t>
  </si>
  <si>
    <t>Увеличение прочих остатков средств бюджетов</t>
  </si>
  <si>
    <t>00001050200000000500</t>
  </si>
  <si>
    <t>Увеличение прочих остатков денежных средств бюджетов</t>
  </si>
  <si>
    <t>00001050201000000510</t>
  </si>
  <si>
    <t>Увеличение прочих остатков денежных средств бюджетов муниципальных районов</t>
  </si>
  <si>
    <t>00001050201050000510</t>
  </si>
  <si>
    <t>Увеличение прочих остатков денежных средств бюджетов сельских поселений</t>
  </si>
  <si>
    <t>00001050201100000510</t>
  </si>
  <si>
    <t>уменьшение остатков средств, всего
    в том числе:</t>
  </si>
  <si>
    <t>720</t>
  </si>
  <si>
    <t>Уменьшение остатков средств бюджетов</t>
  </si>
  <si>
    <t>00001050000000000600</t>
  </si>
  <si>
    <t>Уменьшение прочих остатков средств бюджетов</t>
  </si>
  <si>
    <t>00001050200000000600</t>
  </si>
  <si>
    <t>Уменьшение прочих остатков денежных средств бюджетов</t>
  </si>
  <si>
    <t>00001050201000000610</t>
  </si>
  <si>
    <t>Уменьшение прочих остатков денежных средств бюджетов муниципальных районов</t>
  </si>
  <si>
    <t>00001050201050000610</t>
  </si>
  <si>
    <t>Уменьшение прочих остатков денежных средств бюджетов сельских поселений</t>
  </si>
  <si>
    <t>00001050201100000610</t>
  </si>
  <si>
    <t>Документ подписан ЭП:</t>
  </si>
  <si>
    <t>Кем подписан</t>
  </si>
  <si>
    <t>KFLYUBIT</t>
  </si>
  <si>
    <t>Дата подписания</t>
  </si>
  <si>
    <t>Серийный номер сертификата</t>
  </si>
  <si>
    <t>1DE5A51399D0634E50AFD65E96A91E25</t>
  </si>
  <si>
    <t>Кем выдан сертификат</t>
  </si>
  <si>
    <t>Казначейство России</t>
  </si>
  <si>
    <t>Кому выдан сертификат</t>
  </si>
  <si>
    <t>Никитина Надежда Алексеевна</t>
  </si>
  <si>
    <t>Дата начала действия</t>
  </si>
  <si>
    <t>Дата окончания действия</t>
  </si>
  <si>
    <t>Отпечаток сертификата</t>
  </si>
  <si>
    <t>4F385FC17A61B359BA744A41BEB639052A9C67EC</t>
  </si>
  <si>
    <t>Описание сертификата</t>
  </si>
  <si>
    <t>KFLYUBIT1</t>
  </si>
  <si>
    <t>00C0C1587D7066C38BF577CD93EB15947E</t>
  </si>
  <si>
    <t>Новикова Оксана Владимировна</t>
  </si>
  <si>
    <t>2C48B123D29267781A7070AA922FFA8AF658E55A</t>
  </si>
  <si>
    <t>УТВЕРЖДЕНО</t>
  </si>
  <si>
    <t>ИСПОЛНЕНО</t>
  </si>
  <si>
    <t>ОТЧЕТ ОБ ИСПОЛНЕНИИ КОНСОЛИДИРОВАННОГО БЮДЖЕТА ЛЮБЫТИНСКОГО МУНИЦИПАЛЬНОГО РАЙОНА</t>
  </si>
  <si>
    <t>НА 01 ИЮНЯ 2025 ГОДА</t>
  </si>
  <si>
    <t>Наименование бюджета</t>
  </si>
  <si>
    <t>Наименование финансового органа</t>
  </si>
  <si>
    <t>Периодичность:мксячная,квартальная</t>
  </si>
  <si>
    <t>Единица измерения:руб.</t>
  </si>
  <si>
    <t>КОМИТЕТ ФИНАНСОВ АДМИНИСТРАЦИИ ЛЮБЫТИНСКОГО МУНИЦИПАЛЬНОГО РАЙОНА</t>
  </si>
  <si>
    <t>БЮДЖЕТ ЛЮБЫТИНСКОГО МУНИЦИПАЛЬНОГО РАЙОНА</t>
  </si>
  <si>
    <t>консолидированный бюджет Любытинского муниципального района</t>
  </si>
  <si>
    <t>суммы подлежащие исключению в рамках консолидированного бюджета Любытинского муниципального района</t>
  </si>
  <si>
    <t>бюджет Любытинского муниципального района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</si>
</sst>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rgb="FF000000"/>
      <name val="Calibri"/>
    </font>
    <font>
      <b/>
      <sz val="8"/>
      <color rgb="FF000000"/>
      <name val="Arial Cyr"/>
    </font>
    <font>
      <b/>
      <sz val="12"/>
      <color rgb="FF000000"/>
      <name val="Arial Cyr"/>
    </font>
    <font>
      <b/>
      <sz val="10"/>
      <color rgb="FF000000"/>
      <name val="Arial Cyr"/>
    </font>
    <font>
      <b/>
      <sz val="11"/>
      <color rgb="FF000000"/>
      <name val="Arial Cyr"/>
    </font>
    <font>
      <sz val="9"/>
      <color rgb="FF000000"/>
      <name val="Arial Cyr"/>
    </font>
    <font>
      <sz val="8"/>
      <color rgb="FF000000"/>
      <name val="Arial Cyr"/>
    </font>
    <font>
      <sz val="6"/>
      <color rgb="FF000000"/>
      <name val="Arial Cyr"/>
    </font>
    <font>
      <sz val="10"/>
      <color rgb="FF000000"/>
      <name val="Arial Cyr"/>
    </font>
    <font>
      <sz val="11"/>
      <color rgb="FF000000"/>
      <name val="Arial Cyr"/>
    </font>
    <font>
      <sz val="7"/>
      <color rgb="FF000000"/>
      <name val="Arial Cyr"/>
    </font>
    <font>
      <sz val="8"/>
      <color rgb="FF000000"/>
      <name val="Calibri"/>
    </font>
    <font>
      <i/>
      <sz val="12"/>
      <color rgb="FF000000"/>
      <name val="Arial Cyr"/>
    </font>
    <font>
      <b/>
      <i/>
      <sz val="8"/>
      <color rgb="FF000000"/>
      <name val="Arial Cyr"/>
    </font>
    <font>
      <b/>
      <sz val="8"/>
      <color rgb="FF000000"/>
      <name val="Arial Cyr"/>
      <charset val="204"/>
    </font>
    <font>
      <sz val="11"/>
      <color rgb="FF000000"/>
      <name val="Calibri"/>
      <family val="2"/>
      <charset val="204"/>
    </font>
    <font>
      <b/>
      <u/>
      <sz val="11"/>
      <color rgb="FF000000"/>
      <name val="Arial Cyr"/>
      <charset val="204"/>
    </font>
    <font>
      <b/>
      <u/>
      <sz val="9"/>
      <color rgb="FF000000"/>
      <name val="Arial Cyr"/>
      <charset val="204"/>
    </font>
    <font>
      <i/>
      <sz val="8"/>
      <color rgb="FF000000"/>
      <name val="Arial"/>
      <family val="2"/>
      <charset val="204"/>
    </font>
  </fonts>
  <fills count="11">
    <fill>
      <patternFill patternType="none"/>
    </fill>
    <fill>
      <patternFill patternType="gray125"/>
    </fill>
    <fill>
      <patternFill patternType="solid">
        <fgColor rgb="FFC0C0C0"/>
      </patternFill>
    </fill>
    <fill>
      <patternFill patternType="solid">
        <fgColor rgb="FF00CCFF"/>
      </patternFill>
    </fill>
    <fill>
      <patternFill patternType="solid">
        <fgColor rgb="FFCCFFCC"/>
      </patternFill>
    </fill>
    <fill>
      <patternFill patternType="solid">
        <fgColor rgb="FFFFFFFF"/>
      </patternFill>
    </fill>
    <fill>
      <patternFill patternType="solid">
        <fgColor rgb="FFFFFF00"/>
      </patternFill>
    </fill>
    <fill>
      <patternFill patternType="solid">
        <fgColor rgb="FF00FF00"/>
      </patternFill>
    </fill>
    <fill>
      <patternFill patternType="solid">
        <fgColor rgb="FFCCFFFF"/>
      </patternFill>
    </fill>
    <fill>
      <patternFill patternType="lightGray">
        <bgColor rgb="FFFFFFFF"/>
      </patternFill>
    </fill>
    <fill>
      <patternFill patternType="lightGray">
        <bgColor rgb="FFCCFFCC"/>
      </patternFill>
    </fill>
  </fills>
  <borders count="52">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right/>
      <top style="thin">
        <color rgb="FF000000"/>
      </top>
      <bottom/>
      <diagonal/>
    </border>
    <border>
      <left style="medium">
        <color rgb="FF000000"/>
      </left>
      <right style="medium">
        <color rgb="FF000000"/>
      </right>
      <top style="thin">
        <color rgb="FF000000"/>
      </top>
      <bottom/>
      <diagonal/>
    </border>
    <border>
      <left style="medium">
        <color rgb="FF000000"/>
      </left>
      <right style="medium">
        <color rgb="FF000000"/>
      </right>
      <top/>
      <bottom style="thin">
        <color rgb="FF000000"/>
      </bottom>
      <diagonal/>
    </border>
    <border>
      <left/>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top style="medium">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right style="medium">
        <color rgb="FF000000"/>
      </right>
      <top style="hair">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hair">
        <color rgb="FF000000"/>
      </top>
      <bottom style="hair">
        <color rgb="FF000000"/>
      </bottom>
      <diagonal/>
    </border>
    <border>
      <left/>
      <right/>
      <top style="hair">
        <color rgb="FF000000"/>
      </top>
      <bottom/>
      <diagonal/>
    </border>
    <border>
      <left style="medium">
        <color rgb="FF000000"/>
      </left>
      <right style="thin">
        <color rgb="FF000000"/>
      </right>
      <top style="thin">
        <color rgb="FF000000"/>
      </top>
      <bottom style="medium">
        <color rgb="FF000000"/>
      </bottom>
      <diagonal/>
    </border>
    <border>
      <left/>
      <right style="medium">
        <color rgb="FF000000"/>
      </right>
      <top style="hair">
        <color rgb="FF000000"/>
      </top>
      <bottom/>
      <diagonal/>
    </border>
    <border>
      <left style="medium">
        <color rgb="FF000000"/>
      </left>
      <right style="thin">
        <color rgb="FF000000"/>
      </right>
      <top style="thin">
        <color rgb="FF000000"/>
      </top>
      <bottom/>
      <diagonal/>
    </border>
    <border>
      <left/>
      <right style="medium">
        <color rgb="FF000000"/>
      </right>
      <top/>
      <bottom style="hair">
        <color rgb="FF000000"/>
      </bottom>
      <diagonal/>
    </border>
    <border>
      <left style="medium">
        <color rgb="FF000000"/>
      </left>
      <right style="thin">
        <color rgb="FF000000"/>
      </right>
      <top/>
      <bottom style="thin">
        <color rgb="FF000000"/>
      </bottom>
      <diagonal/>
    </border>
    <border>
      <left/>
      <right/>
      <top/>
      <bottom style="double">
        <color rgb="FF000000"/>
      </bottom>
      <diagonal/>
    </border>
    <border>
      <left/>
      <right style="double">
        <color rgb="FF000000"/>
      </right>
      <top/>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right style="double">
        <color rgb="FF000000"/>
      </right>
      <top style="double">
        <color rgb="FF000000"/>
      </top>
      <bottom style="double">
        <color rgb="FF000000"/>
      </bottom>
      <diagonal/>
    </border>
    <border>
      <left style="double">
        <color rgb="FF000000"/>
      </left>
      <right/>
      <top/>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top/>
      <bottom style="double">
        <color rgb="FF000000"/>
      </bottom>
      <diagonal/>
    </border>
    <border>
      <left/>
      <right style="double">
        <color rgb="FF000000"/>
      </right>
      <top/>
      <bottom style="double">
        <color rgb="FF000000"/>
      </bottom>
      <diagonal/>
    </border>
    <border>
      <left/>
      <right style="thin">
        <color indexed="64"/>
      </right>
      <top style="thin">
        <color rgb="FF000000"/>
      </top>
      <bottom style="thin">
        <color rgb="FF000000"/>
      </bottom>
      <diagonal/>
    </border>
  </borders>
  <cellStyleXfs count="1">
    <xf numFmtId="0" fontId="0" fillId="0" borderId="0"/>
  </cellStyleXfs>
  <cellXfs count="202">
    <xf numFmtId="0" fontId="0" fillId="0" borderId="0" xfId="0"/>
    <xf numFmtId="49" fontId="1" fillId="0" borderId="0" xfId="0" applyNumberFormat="1" applyFont="1" applyAlignment="1">
      <alignment horizontal="center" wrapText="1"/>
    </xf>
    <xf numFmtId="0" fontId="2" fillId="0" borderId="0" xfId="0" applyFont="1" applyAlignment="1">
      <alignment wrapText="1"/>
    </xf>
    <xf numFmtId="0" fontId="3" fillId="0" borderId="0" xfId="0" applyFont="1" applyAlignment="1">
      <alignment horizontal="centerContinuous"/>
    </xf>
    <xf numFmtId="49" fontId="0" fillId="0" borderId="0" xfId="0" applyNumberFormat="1"/>
    <xf numFmtId="49" fontId="4" fillId="0" borderId="0" xfId="0" applyNumberFormat="1" applyFont="1" applyAlignment="1">
      <alignment horizontal="centerContinuous"/>
    </xf>
    <xf numFmtId="0" fontId="2" fillId="0" borderId="2" xfId="0" applyFont="1" applyBorder="1" applyAlignment="1">
      <alignment wrapText="1"/>
    </xf>
    <xf numFmtId="0" fontId="5" fillId="0" borderId="3" xfId="0" applyFont="1" applyBorder="1" applyAlignment="1">
      <alignment horizontal="center"/>
    </xf>
    <xf numFmtId="49" fontId="6" fillId="0" borderId="0" xfId="0" applyNumberFormat="1" applyFont="1" applyAlignment="1">
      <alignment horizontal="left"/>
    </xf>
    <xf numFmtId="0" fontId="7" fillId="0" borderId="0" xfId="0" applyFont="1" applyAlignment="1">
      <alignment horizontal="center" vertical="top"/>
    </xf>
    <xf numFmtId="49" fontId="7" fillId="0" borderId="0" xfId="0" applyNumberFormat="1" applyFont="1" applyAlignment="1">
      <alignment horizontal="center" vertical="top"/>
    </xf>
    <xf numFmtId="49" fontId="5" fillId="0" borderId="4" xfId="0" applyNumberFormat="1" applyFont="1" applyBorder="1" applyAlignment="1">
      <alignment horizontal="right" indent="1"/>
    </xf>
    <xf numFmtId="49" fontId="8" fillId="0" borderId="5" xfId="0" applyNumberFormat="1" applyFont="1" applyBorder="1" applyAlignment="1">
      <alignment horizontal="center"/>
    </xf>
    <xf numFmtId="49" fontId="6" fillId="0" borderId="0" xfId="0" applyNumberFormat="1" applyFont="1" applyAlignment="1">
      <alignment horizontal="centerContinuous"/>
    </xf>
    <xf numFmtId="0" fontId="6" fillId="0" borderId="0" xfId="0" applyFont="1" applyAlignment="1">
      <alignment horizontal="centerContinuous"/>
    </xf>
    <xf numFmtId="0" fontId="8" fillId="0" borderId="0" xfId="0" applyFont="1"/>
    <xf numFmtId="0" fontId="5" fillId="0" borderId="4" xfId="0" applyFont="1" applyBorder="1" applyAlignment="1">
      <alignment horizontal="right" indent="1"/>
    </xf>
    <xf numFmtId="14" fontId="5" fillId="0" borderId="7" xfId="0" applyNumberFormat="1" applyFont="1" applyBorder="1" applyAlignment="1" applyProtection="1">
      <alignment horizontal="center"/>
      <protection locked="0"/>
    </xf>
    <xf numFmtId="0" fontId="5" fillId="0" borderId="0" xfId="0" applyFont="1" applyAlignment="1">
      <alignment horizontal="right" indent="1"/>
    </xf>
    <xf numFmtId="49" fontId="5" fillId="0" borderId="0" xfId="0" applyNumberFormat="1" applyFont="1" applyAlignment="1">
      <alignment horizontal="left"/>
    </xf>
    <xf numFmtId="0" fontId="6" fillId="0" borderId="0" xfId="0" applyFont="1" applyAlignment="1">
      <alignment horizontal="left"/>
    </xf>
    <xf numFmtId="49" fontId="6" fillId="0" borderId="0" xfId="0" applyNumberFormat="1" applyFont="1"/>
    <xf numFmtId="0" fontId="5" fillId="0" borderId="9" xfId="0" applyFont="1" applyBorder="1"/>
    <xf numFmtId="0" fontId="5" fillId="0" borderId="0" xfId="0" applyFont="1" applyAlignment="1">
      <alignment horizontal="left"/>
    </xf>
    <xf numFmtId="49" fontId="5" fillId="0" borderId="10" xfId="0" applyNumberFormat="1" applyFont="1" applyBorder="1" applyAlignment="1" applyProtection="1">
      <alignment horizontal="center"/>
      <protection locked="0"/>
    </xf>
    <xf numFmtId="0" fontId="9" fillId="0" borderId="0" xfId="0" applyFont="1" applyAlignment="1" applyProtection="1">
      <alignment horizontal="center" wrapText="1"/>
      <protection locked="0"/>
    </xf>
    <xf numFmtId="49" fontId="5" fillId="0" borderId="7" xfId="0" applyNumberFormat="1" applyFont="1" applyBorder="1" applyAlignment="1" applyProtection="1">
      <alignment horizontal="center"/>
      <protection locked="0"/>
    </xf>
    <xf numFmtId="0" fontId="5" fillId="0" borderId="7" xfId="0" applyFont="1" applyBorder="1"/>
    <xf numFmtId="0" fontId="0" fillId="0" borderId="0" xfId="0" applyAlignment="1">
      <alignment horizontal="left"/>
    </xf>
    <xf numFmtId="49" fontId="8" fillId="0" borderId="12" xfId="0" applyNumberFormat="1" applyFont="1" applyBorder="1" applyAlignment="1">
      <alignment horizontal="center"/>
    </xf>
    <xf numFmtId="49" fontId="8" fillId="0" borderId="13" xfId="0" applyNumberFormat="1" applyFont="1" applyBorder="1" applyAlignment="1">
      <alignment horizontal="center"/>
    </xf>
    <xf numFmtId="0" fontId="4" fillId="0" borderId="0" xfId="0" applyFont="1"/>
    <xf numFmtId="0" fontId="4" fillId="0" borderId="0" xfId="0" applyFont="1" applyAlignment="1">
      <alignment horizontal="center"/>
    </xf>
    <xf numFmtId="49" fontId="0" fillId="0" borderId="1" xfId="0" applyNumberFormat="1" applyBorder="1" applyAlignment="1">
      <alignment horizontal="left"/>
    </xf>
    <xf numFmtId="0" fontId="0" fillId="0" borderId="1" xfId="0" applyBorder="1" applyAlignment="1">
      <alignment horizontal="left"/>
    </xf>
    <xf numFmtId="49" fontId="0" fillId="0" borderId="1" xfId="0" applyNumberFormat="1" applyBorder="1"/>
    <xf numFmtId="49" fontId="6" fillId="0" borderId="14" xfId="0" applyNumberFormat="1" applyFont="1" applyBorder="1" applyAlignment="1">
      <alignment horizontal="center" vertical="center"/>
    </xf>
    <xf numFmtId="0" fontId="6" fillId="0" borderId="3" xfId="0" applyFont="1" applyBorder="1" applyAlignment="1">
      <alignment horizontal="center" vertical="center"/>
    </xf>
    <xf numFmtId="49" fontId="6" fillId="2" borderId="24" xfId="0" applyNumberFormat="1" applyFont="1" applyFill="1" applyBorder="1" applyAlignment="1">
      <alignment horizontal="left" wrapText="1"/>
    </xf>
    <xf numFmtId="49" fontId="6" fillId="2" borderId="25" xfId="0" applyNumberFormat="1" applyFont="1" applyFill="1" applyBorder="1" applyAlignment="1">
      <alignment horizontal="center" wrapText="1"/>
    </xf>
    <xf numFmtId="0" fontId="0" fillId="0" borderId="6" xfId="0" applyBorder="1"/>
    <xf numFmtId="0" fontId="10" fillId="4" borderId="30" xfId="0" applyFont="1" applyFill="1" applyBorder="1" applyAlignment="1">
      <alignment horizontal="left" vertical="top" wrapText="1"/>
    </xf>
    <xf numFmtId="49" fontId="6" fillId="4" borderId="31" xfId="0" applyNumberFormat="1" applyFont="1" applyFill="1" applyBorder="1" applyAlignment="1">
      <alignment horizontal="center" vertical="center"/>
    </xf>
    <xf numFmtId="49" fontId="6" fillId="4" borderId="15" xfId="0" applyNumberFormat="1" applyFont="1" applyFill="1" applyBorder="1" applyAlignment="1">
      <alignment horizontal="center" vertical="center"/>
    </xf>
    <xf numFmtId="4" fontId="6" fillId="4" borderId="15" xfId="0" applyNumberFormat="1" applyFont="1" applyFill="1" applyBorder="1" applyAlignment="1">
      <alignment horizontal="center"/>
    </xf>
    <xf numFmtId="0" fontId="11" fillId="2" borderId="6" xfId="0" applyFont="1" applyFill="1" applyBorder="1"/>
    <xf numFmtId="49" fontId="11" fillId="0" borderId="0" xfId="0" applyNumberFormat="1" applyFont="1"/>
    <xf numFmtId="0" fontId="10" fillId="4" borderId="32" xfId="0" applyFont="1" applyFill="1" applyBorder="1" applyAlignment="1">
      <alignment horizontal="left" vertical="top" wrapText="1"/>
    </xf>
    <xf numFmtId="0" fontId="10" fillId="0" borderId="24" xfId="0" applyFont="1" applyBorder="1" applyAlignment="1">
      <alignment horizontal="left" vertical="top" wrapText="1"/>
    </xf>
    <xf numFmtId="49" fontId="6" fillId="0" borderId="31" xfId="0" applyNumberFormat="1" applyFont="1" applyBorder="1" applyAlignment="1">
      <alignment horizontal="center" vertical="center"/>
    </xf>
    <xf numFmtId="49" fontId="6" fillId="0" borderId="15" xfId="0" applyNumberFormat="1" applyFont="1" applyBorder="1" applyAlignment="1" applyProtection="1">
      <alignment horizontal="center" vertical="center"/>
      <protection locked="0"/>
    </xf>
    <xf numFmtId="4" fontId="6" fillId="5" borderId="15" xfId="0" applyNumberFormat="1" applyFont="1" applyFill="1" applyBorder="1" applyAlignment="1" applyProtection="1">
      <alignment horizontal="center"/>
      <protection locked="0"/>
    </xf>
    <xf numFmtId="4" fontId="6" fillId="0" borderId="15" xfId="0" applyNumberFormat="1" applyFont="1" applyBorder="1" applyAlignment="1" applyProtection="1">
      <alignment horizontal="center"/>
      <protection locked="0"/>
    </xf>
    <xf numFmtId="0" fontId="11" fillId="0" borderId="6" xfId="0" applyFont="1" applyBorder="1"/>
    <xf numFmtId="0" fontId="10" fillId="0" borderId="33" xfId="0" applyFont="1" applyBorder="1" applyAlignment="1">
      <alignment horizontal="left" vertical="top" wrapText="1"/>
    </xf>
    <xf numFmtId="49" fontId="10" fillId="0" borderId="34" xfId="0" applyNumberFormat="1" applyFont="1" applyBorder="1" applyAlignment="1">
      <alignment horizontal="left" wrapText="1"/>
    </xf>
    <xf numFmtId="49" fontId="6" fillId="0" borderId="8" xfId="0" applyNumberFormat="1" applyFont="1" applyBorder="1" applyAlignment="1">
      <alignment horizontal="center" wrapText="1"/>
    </xf>
    <xf numFmtId="49" fontId="7" fillId="0" borderId="8" xfId="0" applyNumberFormat="1" applyFont="1" applyBorder="1" applyAlignment="1">
      <alignment horizontal="center"/>
    </xf>
    <xf numFmtId="49" fontId="6" fillId="0" borderId="8" xfId="0" applyNumberFormat="1" applyFont="1" applyBorder="1" applyAlignment="1">
      <alignment horizontal="center"/>
    </xf>
    <xf numFmtId="0" fontId="0" fillId="6" borderId="0" xfId="0" applyFill="1"/>
    <xf numFmtId="0" fontId="6" fillId="0" borderId="0" xfId="0" applyFont="1"/>
    <xf numFmtId="0" fontId="0" fillId="0" borderId="1" xfId="0" applyBorder="1"/>
    <xf numFmtId="4" fontId="6" fillId="4" borderId="6" xfId="0" applyNumberFormat="1" applyFont="1" applyFill="1" applyBorder="1" applyAlignment="1">
      <alignment horizontal="center"/>
    </xf>
    <xf numFmtId="49" fontId="6" fillId="2" borderId="31" xfId="0" applyNumberFormat="1" applyFont="1" applyFill="1" applyBorder="1" applyAlignment="1">
      <alignment horizontal="center" vertical="center"/>
    </xf>
    <xf numFmtId="49" fontId="6" fillId="0" borderId="6" xfId="0" applyNumberFormat="1" applyFont="1" applyBorder="1" applyAlignment="1" applyProtection="1">
      <alignment horizontal="center"/>
      <protection locked="0"/>
    </xf>
    <xf numFmtId="49" fontId="1" fillId="2" borderId="30" xfId="0" applyNumberFormat="1" applyFont="1" applyFill="1" applyBorder="1" applyAlignment="1">
      <alignment horizontal="left" wrapText="1"/>
    </xf>
    <xf numFmtId="0" fontId="6" fillId="2" borderId="35" xfId="0" applyFont="1" applyFill="1" applyBorder="1" applyAlignment="1">
      <alignment horizontal="center" wrapText="1"/>
    </xf>
    <xf numFmtId="0" fontId="6" fillId="0" borderId="6" xfId="0" applyFont="1" applyBorder="1"/>
    <xf numFmtId="49" fontId="10" fillId="0" borderId="8" xfId="0" applyNumberFormat="1" applyFont="1" applyBorder="1" applyAlignment="1">
      <alignment horizontal="left" wrapText="1"/>
    </xf>
    <xf numFmtId="0" fontId="6" fillId="0" borderId="13" xfId="0" applyFont="1" applyBorder="1" applyAlignment="1">
      <alignment horizontal="center" wrapText="1"/>
    </xf>
    <xf numFmtId="49" fontId="6" fillId="0" borderId="13" xfId="0" applyNumberFormat="1" applyFont="1" applyBorder="1" applyAlignment="1">
      <alignment horizontal="center" wrapText="1"/>
    </xf>
    <xf numFmtId="49" fontId="7" fillId="0" borderId="13" xfId="0" applyNumberFormat="1" applyFont="1" applyBorder="1" applyAlignment="1">
      <alignment horizontal="center" wrapText="1"/>
    </xf>
    <xf numFmtId="49" fontId="6" fillId="0" borderId="13" xfId="0" applyNumberFormat="1" applyFont="1" applyBorder="1" applyAlignment="1">
      <alignment horizontal="center"/>
    </xf>
    <xf numFmtId="49" fontId="4" fillId="0" borderId="1" xfId="0" applyNumberFormat="1" applyFont="1" applyBorder="1"/>
    <xf numFmtId="49" fontId="6" fillId="0" borderId="1" xfId="0" applyNumberFormat="1" applyFont="1" applyBorder="1"/>
    <xf numFmtId="0" fontId="0" fillId="6" borderId="6" xfId="0" applyFill="1" applyBorder="1"/>
    <xf numFmtId="49" fontId="6" fillId="2" borderId="36" xfId="0" applyNumberFormat="1" applyFont="1" applyFill="1" applyBorder="1" applyAlignment="1">
      <alignment horizontal="left" wrapText="1"/>
    </xf>
    <xf numFmtId="49" fontId="6" fillId="2" borderId="37" xfId="0" applyNumberFormat="1" applyFont="1" applyFill="1" applyBorder="1" applyAlignment="1">
      <alignment horizontal="center" wrapText="1"/>
    </xf>
    <xf numFmtId="4" fontId="6" fillId="2" borderId="15" xfId="0" applyNumberFormat="1" applyFont="1" applyFill="1" applyBorder="1" applyAlignment="1">
      <alignment horizontal="center"/>
    </xf>
    <xf numFmtId="49" fontId="6" fillId="2" borderId="38" xfId="0" applyNumberFormat="1" applyFont="1" applyFill="1" applyBorder="1" applyAlignment="1">
      <alignment horizontal="left" wrapText="1" indent="1"/>
    </xf>
    <xf numFmtId="49" fontId="6" fillId="2" borderId="39" xfId="0" applyNumberFormat="1" applyFont="1" applyFill="1" applyBorder="1" applyAlignment="1">
      <alignment horizontal="center" wrapText="1"/>
    </xf>
    <xf numFmtId="4" fontId="6" fillId="8" borderId="15" xfId="0" applyNumberFormat="1" applyFont="1" applyFill="1" applyBorder="1" applyAlignment="1">
      <alignment horizontal="center"/>
    </xf>
    <xf numFmtId="0" fontId="10" fillId="4" borderId="33" xfId="0" applyFont="1" applyFill="1" applyBorder="1" applyAlignment="1">
      <alignment horizontal="left" vertical="top" wrapText="1"/>
    </xf>
    <xf numFmtId="49" fontId="6" fillId="2" borderId="33" xfId="0" applyNumberFormat="1" applyFont="1" applyFill="1" applyBorder="1" applyAlignment="1">
      <alignment horizontal="left" wrapText="1" indent="1"/>
    </xf>
    <xf numFmtId="49" fontId="6" fillId="2" borderId="31" xfId="0" applyNumberFormat="1" applyFont="1" applyFill="1" applyBorder="1" applyAlignment="1">
      <alignment horizontal="center" wrapText="1"/>
    </xf>
    <xf numFmtId="0" fontId="10" fillId="9" borderId="33" xfId="0" applyFont="1" applyFill="1" applyBorder="1" applyAlignment="1">
      <alignment horizontal="left" vertical="top" wrapText="1"/>
    </xf>
    <xf numFmtId="49" fontId="6" fillId="9" borderId="31" xfId="0" applyNumberFormat="1" applyFont="1" applyFill="1" applyBorder="1" applyAlignment="1">
      <alignment horizontal="center" vertical="center"/>
    </xf>
    <xf numFmtId="4" fontId="6" fillId="10" borderId="15" xfId="0" applyNumberFormat="1" applyFont="1" applyFill="1" applyBorder="1" applyAlignment="1">
      <alignment horizontal="center"/>
    </xf>
    <xf numFmtId="4" fontId="6" fillId="9" borderId="15" xfId="0" applyNumberFormat="1" applyFont="1" applyFill="1" applyBorder="1" applyAlignment="1" applyProtection="1">
      <alignment horizontal="center"/>
      <protection locked="0"/>
    </xf>
    <xf numFmtId="0" fontId="11" fillId="9" borderId="6" xfId="0" applyFont="1" applyFill="1" applyBorder="1"/>
    <xf numFmtId="0" fontId="10" fillId="10" borderId="33" xfId="0" applyFont="1" applyFill="1" applyBorder="1" applyAlignment="1">
      <alignment horizontal="left" vertical="top" wrapText="1"/>
    </xf>
    <xf numFmtId="49" fontId="6" fillId="10" borderId="31" xfId="0" applyNumberFormat="1" applyFont="1" applyFill="1" applyBorder="1" applyAlignment="1">
      <alignment horizontal="center" vertical="center"/>
    </xf>
    <xf numFmtId="49" fontId="10" fillId="2" borderId="33" xfId="0" applyNumberFormat="1" applyFont="1" applyFill="1" applyBorder="1" applyAlignment="1">
      <alignment horizontal="left" wrapText="1" indent="1"/>
    </xf>
    <xf numFmtId="49" fontId="10" fillId="5" borderId="33" xfId="0" applyNumberFormat="1" applyFont="1" applyFill="1" applyBorder="1" applyAlignment="1">
      <alignment horizontal="left" vertical="top" wrapText="1"/>
    </xf>
    <xf numFmtId="49" fontId="6" fillId="5" borderId="31" xfId="0" applyNumberFormat="1" applyFont="1" applyFill="1" applyBorder="1" applyAlignment="1">
      <alignment horizontal="center" vertical="center"/>
    </xf>
    <xf numFmtId="49" fontId="10" fillId="5" borderId="30" xfId="0" applyNumberFormat="1" applyFont="1" applyFill="1" applyBorder="1" applyAlignment="1">
      <alignment horizontal="left" vertical="top" wrapText="1"/>
    </xf>
    <xf numFmtId="49" fontId="10" fillId="5" borderId="32" xfId="0" applyNumberFormat="1" applyFont="1" applyFill="1" applyBorder="1" applyAlignment="1">
      <alignment horizontal="left" vertical="top" wrapText="1"/>
    </xf>
    <xf numFmtId="0" fontId="6" fillId="0" borderId="47" xfId="0" applyFont="1" applyBorder="1" applyAlignment="1">
      <alignment horizontal="center"/>
    </xf>
    <xf numFmtId="49" fontId="6" fillId="4" borderId="15" xfId="0" applyNumberFormat="1" applyFont="1" applyFill="1" applyBorder="1" applyAlignment="1">
      <alignment horizontal="center" vertical="center"/>
    </xf>
    <xf numFmtId="49" fontId="6" fillId="2" borderId="15" xfId="0" applyNumberFormat="1" applyFont="1" applyFill="1" applyBorder="1" applyAlignment="1">
      <alignment horizontal="center"/>
    </xf>
    <xf numFmtId="49" fontId="6" fillId="2" borderId="16" xfId="0" applyNumberFormat="1" applyFont="1" applyFill="1" applyBorder="1" applyAlignment="1">
      <alignment horizontal="center"/>
    </xf>
    <xf numFmtId="49" fontId="6" fillId="2" borderId="11" xfId="0" applyNumberFormat="1" applyFont="1" applyFill="1" applyBorder="1" applyAlignment="1">
      <alignment horizontal="center"/>
    </xf>
    <xf numFmtId="49" fontId="6" fillId="2" borderId="14" xfId="0" applyNumberFormat="1" applyFont="1" applyFill="1" applyBorder="1" applyAlignment="1">
      <alignment horizontal="center"/>
    </xf>
    <xf numFmtId="0" fontId="11" fillId="4" borderId="16" xfId="0" applyFont="1" applyFill="1" applyBorder="1" applyAlignment="1">
      <alignment horizontal="center" vertical="center"/>
    </xf>
    <xf numFmtId="0" fontId="11" fillId="4" borderId="11" xfId="0" applyFont="1" applyFill="1" applyBorder="1" applyAlignment="1">
      <alignment horizontal="center" vertical="center"/>
    </xf>
    <xf numFmtId="0" fontId="11" fillId="4" borderId="14" xfId="0" applyFont="1" applyFill="1" applyBorder="1" applyAlignment="1">
      <alignment horizontal="center" vertical="center"/>
    </xf>
    <xf numFmtId="49" fontId="6" fillId="4" borderId="16" xfId="0" applyNumberFormat="1" applyFont="1" applyFill="1" applyBorder="1" applyAlignment="1">
      <alignment horizontal="center" vertical="center"/>
    </xf>
    <xf numFmtId="49" fontId="6" fillId="4" borderId="14" xfId="0" applyNumberFormat="1" applyFont="1" applyFill="1" applyBorder="1" applyAlignment="1">
      <alignment horizontal="center" vertical="center"/>
    </xf>
    <xf numFmtId="49" fontId="6" fillId="2" borderId="15" xfId="0" applyNumberFormat="1" applyFont="1" applyFill="1" applyBorder="1" applyAlignment="1">
      <alignment horizontal="center" vertical="center"/>
    </xf>
    <xf numFmtId="49" fontId="6" fillId="2" borderId="16" xfId="0" applyNumberFormat="1" applyFont="1" applyFill="1" applyBorder="1" applyAlignment="1">
      <alignment horizontal="center" vertical="center"/>
    </xf>
    <xf numFmtId="49" fontId="6" fillId="2" borderId="14" xfId="0" applyNumberFormat="1" applyFont="1" applyFill="1" applyBorder="1" applyAlignment="1">
      <alignment horizontal="center" vertical="center"/>
    </xf>
    <xf numFmtId="49" fontId="6" fillId="2" borderId="3" xfId="0" applyNumberFormat="1" applyFont="1" applyFill="1" applyBorder="1" applyAlignment="1">
      <alignment horizontal="center" vertical="center" wrapText="1"/>
    </xf>
    <xf numFmtId="49" fontId="6" fillId="2" borderId="21" xfId="0" applyNumberFormat="1" applyFont="1" applyFill="1" applyBorder="1" applyAlignment="1">
      <alignment horizontal="center" vertical="center" wrapText="1"/>
    </xf>
    <xf numFmtId="49" fontId="6" fillId="2" borderId="22" xfId="0" applyNumberFormat="1" applyFont="1" applyFill="1" applyBorder="1" applyAlignment="1">
      <alignment horizontal="center" vertical="center" wrapText="1"/>
    </xf>
    <xf numFmtId="49" fontId="6" fillId="2" borderId="23" xfId="0" applyNumberFormat="1" applyFont="1" applyFill="1" applyBorder="1" applyAlignment="1">
      <alignment horizontal="center" vertical="center" wrapText="1"/>
    </xf>
    <xf numFmtId="49" fontId="8" fillId="0" borderId="15" xfId="0" applyNumberFormat="1" applyFont="1" applyBorder="1" applyAlignment="1">
      <alignment horizontal="center" vertical="center" wrapText="1"/>
    </xf>
    <xf numFmtId="49" fontId="8" fillId="0" borderId="16" xfId="0" applyNumberFormat="1" applyFont="1" applyBorder="1" applyAlignment="1">
      <alignment horizontal="center" vertical="center" wrapText="1"/>
    </xf>
    <xf numFmtId="49" fontId="8" fillId="0" borderId="11" xfId="0" applyNumberFormat="1" applyFont="1" applyBorder="1" applyAlignment="1">
      <alignment horizontal="center" vertical="center" wrapText="1"/>
    </xf>
    <xf numFmtId="49" fontId="8" fillId="0" borderId="14" xfId="0" applyNumberFormat="1" applyFont="1" applyBorder="1" applyAlignment="1">
      <alignment horizontal="center" vertical="center" wrapText="1"/>
    </xf>
    <xf numFmtId="49" fontId="8" fillId="0" borderId="18" xfId="0" applyNumberFormat="1" applyFont="1" applyBorder="1" applyAlignment="1">
      <alignment horizontal="center" vertical="center" wrapText="1"/>
    </xf>
    <xf numFmtId="0" fontId="0" fillId="0" borderId="0" xfId="0"/>
    <xf numFmtId="49" fontId="8" fillId="0" borderId="20" xfId="0" applyNumberFormat="1" applyFont="1" applyBorder="1" applyAlignment="1">
      <alignment horizontal="center" vertical="center" wrapText="1"/>
    </xf>
    <xf numFmtId="49" fontId="6" fillId="0" borderId="3" xfId="0" applyNumberFormat="1" applyFont="1" applyBorder="1" applyAlignment="1">
      <alignment horizontal="center" vertical="center"/>
    </xf>
    <xf numFmtId="49" fontId="6" fillId="0" borderId="21" xfId="0" applyNumberFormat="1" applyFont="1" applyBorder="1" applyAlignment="1">
      <alignment horizontal="center" vertical="center"/>
    </xf>
    <xf numFmtId="49" fontId="6" fillId="0" borderId="22" xfId="0" applyNumberFormat="1" applyFont="1" applyBorder="1" applyAlignment="1">
      <alignment horizontal="center" vertical="center"/>
    </xf>
    <xf numFmtId="49" fontId="6" fillId="0" borderId="23" xfId="0" applyNumberFormat="1" applyFont="1" applyBorder="1" applyAlignment="1">
      <alignment horizontal="center" vertical="center"/>
    </xf>
    <xf numFmtId="49" fontId="6" fillId="2" borderId="26" xfId="0" applyNumberFormat="1" applyFont="1" applyFill="1" applyBorder="1" applyAlignment="1">
      <alignment horizontal="center" vertical="center"/>
    </xf>
    <xf numFmtId="49" fontId="6" fillId="2" borderId="27" xfId="0" applyNumberFormat="1" applyFont="1" applyFill="1" applyBorder="1" applyAlignment="1">
      <alignment horizontal="center" vertical="center"/>
    </xf>
    <xf numFmtId="49" fontId="6" fillId="2" borderId="28" xfId="0" applyNumberFormat="1" applyFont="1" applyFill="1" applyBorder="1" applyAlignment="1">
      <alignment horizontal="center" vertical="center"/>
    </xf>
    <xf numFmtId="49" fontId="6" fillId="2" borderId="29" xfId="0" applyNumberFormat="1" applyFont="1" applyFill="1" applyBorder="1" applyAlignment="1">
      <alignment horizontal="center" vertical="center"/>
    </xf>
    <xf numFmtId="49" fontId="6" fillId="2" borderId="11" xfId="0" applyNumberFormat="1" applyFont="1" applyFill="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xf>
    <xf numFmtId="0" fontId="11" fillId="0" borderId="14" xfId="0" applyFont="1" applyBorder="1" applyAlignment="1">
      <alignment horizontal="center" vertical="center"/>
    </xf>
    <xf numFmtId="0" fontId="11" fillId="9" borderId="16" xfId="0" applyFont="1" applyFill="1" applyBorder="1" applyAlignment="1">
      <alignment horizontal="center" vertical="center"/>
    </xf>
    <xf numFmtId="0" fontId="11" fillId="9" borderId="11" xfId="0" applyFont="1" applyFill="1" applyBorder="1" applyAlignment="1">
      <alignment horizontal="center" vertical="center"/>
    </xf>
    <xf numFmtId="0" fontId="11" fillId="9" borderId="14" xfId="0" applyFont="1" applyFill="1" applyBorder="1" applyAlignment="1">
      <alignment horizontal="center" vertical="center"/>
    </xf>
    <xf numFmtId="49" fontId="6" fillId="10" borderId="15" xfId="0" applyNumberFormat="1" applyFont="1" applyFill="1" applyBorder="1" applyAlignment="1">
      <alignment horizontal="center" vertical="center"/>
    </xf>
    <xf numFmtId="0" fontId="11" fillId="10" borderId="16" xfId="0" applyFont="1" applyFill="1" applyBorder="1" applyAlignment="1">
      <alignment horizontal="center" vertical="center"/>
    </xf>
    <xf numFmtId="0" fontId="11" fillId="10" borderId="11" xfId="0" applyFont="1" applyFill="1" applyBorder="1" applyAlignment="1">
      <alignment horizontal="center" vertical="center"/>
    </xf>
    <xf numFmtId="0" fontId="11" fillId="10" borderId="14" xfId="0" applyFont="1" applyFill="1" applyBorder="1" applyAlignment="1">
      <alignment horizontal="center" vertical="center"/>
    </xf>
    <xf numFmtId="49" fontId="6" fillId="2" borderId="26" xfId="0" applyNumberFormat="1" applyFont="1" applyFill="1" applyBorder="1" applyAlignment="1">
      <alignment horizontal="center" vertical="center" wrapText="1"/>
    </xf>
    <xf numFmtId="49" fontId="6" fillId="2" borderId="27" xfId="0" applyNumberFormat="1" applyFont="1" applyFill="1" applyBorder="1" applyAlignment="1">
      <alignment horizontal="center" vertical="center" wrapText="1"/>
    </xf>
    <xf numFmtId="49" fontId="6" fillId="2" borderId="28" xfId="0" applyNumberFormat="1" applyFont="1" applyFill="1" applyBorder="1" applyAlignment="1">
      <alignment horizontal="center" vertical="center" wrapText="1"/>
    </xf>
    <xf numFmtId="49" fontId="6" fillId="2" borderId="29" xfId="0" applyNumberFormat="1" applyFont="1" applyFill="1" applyBorder="1" applyAlignment="1">
      <alignment horizontal="center" vertical="center" wrapText="1"/>
    </xf>
    <xf numFmtId="0" fontId="5" fillId="0" borderId="15"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20" xfId="0" applyFont="1" applyBorder="1" applyAlignment="1">
      <alignment horizontal="center" vertical="center" wrapText="1"/>
    </xf>
    <xf numFmtId="49" fontId="6" fillId="0" borderId="15" xfId="0" applyNumberFormat="1" applyFont="1" applyBorder="1" applyAlignment="1">
      <alignment horizontal="center" vertical="center" wrapText="1"/>
    </xf>
    <xf numFmtId="0" fontId="6" fillId="0" borderId="15" xfId="0" applyFont="1" applyBorder="1" applyAlignment="1">
      <alignment horizontal="center" vertical="center" wrapText="1"/>
    </xf>
    <xf numFmtId="49" fontId="6" fillId="0" borderId="15" xfId="0" applyNumberFormat="1" applyFont="1" applyBorder="1" applyAlignment="1" applyProtection="1">
      <alignment horizontal="center" vertical="center"/>
      <protection locked="0"/>
    </xf>
    <xf numFmtId="49" fontId="6" fillId="0" borderId="16" xfId="0" applyNumberFormat="1" applyFont="1" applyBorder="1" applyAlignment="1" applyProtection="1">
      <alignment horizontal="center" vertical="center"/>
      <protection locked="0"/>
    </xf>
    <xf numFmtId="49" fontId="6" fillId="0" borderId="11" xfId="0" applyNumberFormat="1" applyFont="1" applyBorder="1" applyAlignment="1" applyProtection="1">
      <alignment horizontal="center" vertical="center"/>
      <protection locked="0"/>
    </xf>
    <xf numFmtId="49" fontId="6" fillId="0" borderId="14" xfId="0" applyNumberFormat="1" applyFont="1" applyBorder="1" applyAlignment="1" applyProtection="1">
      <alignment horizontal="center" vertical="center"/>
      <protection locked="0"/>
    </xf>
    <xf numFmtId="49" fontId="6" fillId="9" borderId="15" xfId="0" applyNumberFormat="1" applyFont="1" applyFill="1" applyBorder="1" applyAlignment="1" applyProtection="1">
      <alignment horizontal="center" vertical="center"/>
      <protection locked="0"/>
    </xf>
    <xf numFmtId="0" fontId="2" fillId="0" borderId="0" xfId="0" applyFont="1" applyAlignment="1">
      <alignment horizontal="center" wrapText="1"/>
    </xf>
    <xf numFmtId="0" fontId="5" fillId="0" borderId="0" xfId="0" applyFont="1" applyAlignment="1">
      <alignment horizontal="left"/>
    </xf>
    <xf numFmtId="49" fontId="8" fillId="0" borderId="17" xfId="0" applyNumberFormat="1" applyFont="1" applyBorder="1" applyAlignment="1">
      <alignment horizontal="center" vertical="center" wrapText="1"/>
    </xf>
    <xf numFmtId="49" fontId="8" fillId="0" borderId="19" xfId="0" applyNumberFormat="1" applyFont="1" applyBorder="1" applyAlignment="1">
      <alignment horizontal="center" vertical="center" wrapText="1"/>
    </xf>
    <xf numFmtId="0" fontId="0" fillId="0" borderId="0" xfId="0" applyAlignment="1">
      <alignment horizontal="left"/>
    </xf>
    <xf numFmtId="49" fontId="6" fillId="0" borderId="0" xfId="0" applyNumberFormat="1" applyFont="1" applyAlignment="1">
      <alignment horizontal="right"/>
    </xf>
    <xf numFmtId="49" fontId="8" fillId="0" borderId="11" xfId="0" applyNumberFormat="1" applyFont="1" applyBorder="1" applyAlignment="1">
      <alignment horizontal="center" vertical="center"/>
    </xf>
    <xf numFmtId="49" fontId="8" fillId="0" borderId="51" xfId="0" applyNumberFormat="1" applyFont="1" applyBorder="1" applyAlignment="1">
      <alignment horizontal="center" vertical="center"/>
    </xf>
    <xf numFmtId="49" fontId="8" fillId="0" borderId="51" xfId="0" applyNumberFormat="1" applyFont="1" applyBorder="1" applyAlignment="1">
      <alignment horizontal="center" vertical="center" wrapText="1"/>
    </xf>
    <xf numFmtId="4" fontId="14" fillId="3" borderId="26" xfId="0" applyNumberFormat="1" applyFont="1" applyFill="1" applyBorder="1" applyAlignment="1">
      <alignment horizontal="center"/>
    </xf>
    <xf numFmtId="49" fontId="15" fillId="0" borderId="0" xfId="0" applyNumberFormat="1" applyFont="1"/>
    <xf numFmtId="0" fontId="5" fillId="0" borderId="0" xfId="0" applyFont="1" applyBorder="1" applyAlignment="1">
      <alignment horizontal="left"/>
    </xf>
    <xf numFmtId="49" fontId="6" fillId="0" borderId="0" xfId="0" applyNumberFormat="1" applyFont="1" applyBorder="1"/>
    <xf numFmtId="49" fontId="16" fillId="0" borderId="0" xfId="0" applyNumberFormat="1" applyFont="1" applyAlignment="1">
      <alignment horizontal="centerContinuous"/>
    </xf>
    <xf numFmtId="49" fontId="16" fillId="0" borderId="0" xfId="0" applyNumberFormat="1" applyFont="1" applyBorder="1" applyAlignment="1">
      <alignment horizontal="center"/>
    </xf>
    <xf numFmtId="0" fontId="2" fillId="0" borderId="0" xfId="0" applyFont="1" applyBorder="1" applyAlignment="1">
      <alignment wrapText="1"/>
    </xf>
    <xf numFmtId="49" fontId="5" fillId="0" borderId="0" xfId="0" applyNumberFormat="1" applyFont="1" applyBorder="1" applyAlignment="1">
      <alignment horizontal="right" indent="1"/>
    </xf>
    <xf numFmtId="0" fontId="5" fillId="0" borderId="0" xfId="0" applyFont="1" applyBorder="1" applyAlignment="1">
      <alignment horizontal="right" indent="1"/>
    </xf>
    <xf numFmtId="4" fontId="14" fillId="7" borderId="3" xfId="0" applyNumberFormat="1" applyFont="1" applyFill="1" applyBorder="1" applyAlignment="1">
      <alignment horizontal="center"/>
    </xf>
    <xf numFmtId="0" fontId="5" fillId="0" borderId="0" xfId="0" applyFont="1" applyBorder="1" applyAlignment="1"/>
    <xf numFmtId="0" fontId="9" fillId="0" borderId="0" xfId="0" applyFont="1" applyBorder="1" applyAlignment="1" applyProtection="1">
      <alignment wrapText="1"/>
      <protection locked="0"/>
    </xf>
    <xf numFmtId="0" fontId="9" fillId="0" borderId="0" xfId="0" applyFont="1" applyBorder="1" applyAlignment="1" applyProtection="1">
      <protection locked="0"/>
    </xf>
    <xf numFmtId="0" fontId="17" fillId="0" borderId="0" xfId="0" applyFont="1" applyBorder="1" applyAlignment="1"/>
    <xf numFmtId="49" fontId="6" fillId="0" borderId="42" xfId="0" applyNumberFormat="1" applyFont="1" applyBorder="1" applyAlignment="1">
      <alignment horizontal="center"/>
    </xf>
    <xf numFmtId="49" fontId="6" fillId="0" borderId="43" xfId="0" applyNumberFormat="1" applyFont="1" applyBorder="1" applyAlignment="1">
      <alignment horizontal="center"/>
    </xf>
    <xf numFmtId="49" fontId="12" fillId="0" borderId="44" xfId="0" applyNumberFormat="1" applyFont="1" applyBorder="1" applyAlignment="1">
      <alignment horizontal="left" vertical="center" indent="2"/>
    </xf>
    <xf numFmtId="49" fontId="12" fillId="0" borderId="42" xfId="0" applyNumberFormat="1" applyFont="1" applyBorder="1" applyAlignment="1">
      <alignment horizontal="left" vertical="center" indent="2"/>
    </xf>
    <xf numFmtId="49" fontId="12" fillId="0" borderId="43" xfId="0" applyNumberFormat="1" applyFont="1" applyBorder="1" applyAlignment="1">
      <alignment horizontal="left" vertical="center" indent="2"/>
    </xf>
    <xf numFmtId="49" fontId="18" fillId="0" borderId="46" xfId="0" applyNumberFormat="1" applyFont="1" applyBorder="1" applyAlignment="1">
      <alignment horizontal="right" indent="1"/>
    </xf>
    <xf numFmtId="49" fontId="18" fillId="0" borderId="47" xfId="0" applyNumberFormat="1" applyFont="1" applyBorder="1" applyAlignment="1">
      <alignment horizontal="right" indent="1"/>
    </xf>
    <xf numFmtId="49" fontId="13" fillId="0" borderId="48" xfId="0" applyNumberFormat="1" applyFont="1" applyBorder="1" applyAlignment="1">
      <alignment horizontal="left" indent="1"/>
    </xf>
    <xf numFmtId="49" fontId="13" fillId="0" borderId="46" xfId="0" applyNumberFormat="1" applyFont="1" applyBorder="1" applyAlignment="1">
      <alignment horizontal="left" indent="1"/>
    </xf>
    <xf numFmtId="49" fontId="13" fillId="0" borderId="47" xfId="0" applyNumberFormat="1" applyFont="1" applyBorder="1" applyAlignment="1">
      <alignment horizontal="left" indent="1"/>
    </xf>
    <xf numFmtId="49" fontId="18" fillId="0" borderId="45" xfId="0" applyNumberFormat="1" applyFont="1" applyBorder="1" applyAlignment="1">
      <alignment horizontal="right" indent="1"/>
    </xf>
    <xf numFmtId="49" fontId="18" fillId="0" borderId="0" xfId="0" applyNumberFormat="1" applyFont="1" applyAlignment="1">
      <alignment horizontal="right" indent="1"/>
    </xf>
    <xf numFmtId="14" fontId="13" fillId="0" borderId="41" xfId="0" applyNumberFormat="1" applyFont="1" applyBorder="1" applyAlignment="1">
      <alignment horizontal="left" indent="1"/>
    </xf>
    <xf numFmtId="14" fontId="13" fillId="0" borderId="45" xfId="0" applyNumberFormat="1" applyFont="1" applyBorder="1" applyAlignment="1">
      <alignment horizontal="left" indent="1"/>
    </xf>
    <xf numFmtId="14" fontId="13" fillId="0" borderId="0" xfId="0" applyNumberFormat="1" applyFont="1" applyAlignment="1">
      <alignment horizontal="left" indent="1"/>
    </xf>
    <xf numFmtId="49" fontId="13" fillId="0" borderId="41" xfId="0" applyNumberFormat="1" applyFont="1" applyBorder="1" applyAlignment="1">
      <alignment horizontal="left" indent="1"/>
    </xf>
    <xf numFmtId="49" fontId="13" fillId="0" borderId="45" xfId="0" applyNumberFormat="1" applyFont="1" applyBorder="1" applyAlignment="1">
      <alignment horizontal="left" indent="1"/>
    </xf>
    <xf numFmtId="49" fontId="13" fillId="0" borderId="0" xfId="0" applyNumberFormat="1" applyFont="1" applyAlignment="1">
      <alignment horizontal="left" indent="1"/>
    </xf>
    <xf numFmtId="49" fontId="18" fillId="0" borderId="49" xfId="0" applyNumberFormat="1" applyFont="1" applyBorder="1" applyAlignment="1">
      <alignment horizontal="right" indent="1"/>
    </xf>
    <xf numFmtId="49" fontId="18" fillId="0" borderId="40" xfId="0" applyNumberFormat="1" applyFont="1" applyBorder="1" applyAlignment="1">
      <alignment horizontal="right" indent="1"/>
    </xf>
    <xf numFmtId="49" fontId="13" fillId="0" borderId="50" xfId="0" applyNumberFormat="1" applyFont="1" applyBorder="1" applyAlignment="1">
      <alignment horizontal="left" wrapText="1" indent="1"/>
    </xf>
    <xf numFmtId="49" fontId="13" fillId="0" borderId="49" xfId="0" applyNumberFormat="1" applyFont="1" applyBorder="1" applyAlignment="1">
      <alignment horizontal="left" wrapText="1" indent="1"/>
    </xf>
    <xf numFmtId="49" fontId="13" fillId="0" borderId="40" xfId="0" applyNumberFormat="1" applyFont="1" applyBorder="1" applyAlignment="1">
      <alignment horizontal="left" wrapText="1" indent="1"/>
    </xf>
    <xf numFmtId="49" fontId="0" fillId="0" borderId="47" xfId="0" applyNumberFormat="1" applyBorder="1" applyAlignment="1">
      <alignment horizont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552450</xdr:colOff>
      <xdr:row>507</xdr:row>
      <xdr:rowOff>28575</xdr:rowOff>
    </xdr:from>
    <xdr:to>
      <xdr:col>11</xdr:col>
      <xdr:colOff>381000</xdr:colOff>
      <xdr:row>508</xdr:row>
      <xdr:rowOff>20129</xdr:rowOff>
    </xdr:to>
    <xdr:pic>
      <xdr:nvPicPr>
        <xdr:cNvPr id="3" name="Image 1"/>
        <xdr:cNvPicPr>
          <a:picLocks noChangeAspect="1"/>
        </xdr:cNvPicPr>
      </xdr:nvPicPr>
      <xdr:blipFill>
        <a:blip xmlns:r="http://schemas.openxmlformats.org/officeDocument/2006/relationships" r:embed="rId1"/>
        <a:stretch>
          <a:fillRect/>
        </a:stretch>
      </xdr:blipFill>
      <xdr:spPr>
        <a:xfrm>
          <a:off x="7324725" y="181632225"/>
          <a:ext cx="885825" cy="201104"/>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529"/>
  <sheetViews>
    <sheetView tabSelected="1" topLeftCell="A502" workbookViewId="0">
      <selection activeCell="H513" sqref="H513:H514"/>
    </sheetView>
  </sheetViews>
  <sheetFormatPr defaultRowHeight="15" x14ac:dyDescent="0.25"/>
  <cols>
    <col min="1" max="1" width="0.85546875" customWidth="1"/>
    <col min="2" max="2" width="34.7109375" customWidth="1"/>
    <col min="3" max="3" width="6.28515625" customWidth="1"/>
    <col min="4" max="4" width="5.28515625" customWidth="1"/>
    <col min="5" max="5" width="10.42578125" customWidth="1"/>
    <col min="6" max="7" width="6.140625" customWidth="1"/>
    <col min="8" max="10" width="15.85546875" customWidth="1"/>
    <col min="11" max="11" width="16" customWidth="1"/>
    <col min="12" max="15" width="15.85546875" customWidth="1"/>
    <col min="16" max="16" width="23.42578125" hidden="1" customWidth="1"/>
    <col min="17" max="17" width="150.7109375" hidden="1" customWidth="1"/>
    <col min="18" max="18" width="0" hidden="1" customWidth="1"/>
  </cols>
  <sheetData>
    <row r="1" spans="2:17" ht="5.0999999999999996" customHeight="1" x14ac:dyDescent="0.25"/>
    <row r="2" spans="2:17" ht="15.75" customHeight="1" x14ac:dyDescent="0.25">
      <c r="B2" s="1"/>
      <c r="C2" s="155" t="s">
        <v>814</v>
      </c>
      <c r="D2" s="155"/>
      <c r="E2" s="155"/>
      <c r="F2" s="155"/>
      <c r="G2" s="155"/>
      <c r="H2" s="155"/>
      <c r="I2" s="155"/>
      <c r="J2" s="155"/>
      <c r="K2" s="2"/>
      <c r="L2" s="2"/>
      <c r="M2" s="2"/>
      <c r="N2" s="3"/>
      <c r="O2" s="3"/>
      <c r="P2" s="4" t="s">
        <v>0</v>
      </c>
      <c r="Q2" s="4"/>
    </row>
    <row r="3" spans="2:17" ht="16.5" customHeight="1" thickBot="1" x14ac:dyDescent="0.3">
      <c r="B3" s="5"/>
      <c r="C3" s="155"/>
      <c r="D3" s="120"/>
      <c r="E3" s="120"/>
      <c r="F3" s="120"/>
      <c r="G3" s="120"/>
      <c r="H3" s="120"/>
      <c r="I3" s="120"/>
      <c r="J3" s="120"/>
      <c r="K3" s="170"/>
      <c r="L3" s="2"/>
      <c r="M3" s="2"/>
      <c r="N3" s="6"/>
      <c r="O3" s="7" t="s">
        <v>1</v>
      </c>
      <c r="P3" s="4" t="s">
        <v>2</v>
      </c>
      <c r="Q3" s="4"/>
    </row>
    <row r="4" spans="2:17" ht="15" customHeight="1" x14ac:dyDescent="0.25">
      <c r="B4" s="8"/>
      <c r="C4" s="9"/>
      <c r="D4" s="10"/>
      <c r="E4" s="10"/>
      <c r="F4" s="10"/>
      <c r="G4" s="10"/>
      <c r="H4" s="9"/>
      <c r="I4" s="9"/>
      <c r="J4" s="9"/>
      <c r="K4" s="171"/>
      <c r="L4" s="9"/>
      <c r="M4" s="9"/>
      <c r="N4" s="11" t="s">
        <v>3</v>
      </c>
      <c r="O4" s="12" t="s">
        <v>4</v>
      </c>
      <c r="P4" s="4" t="s">
        <v>5</v>
      </c>
      <c r="Q4" s="4"/>
    </row>
    <row r="5" spans="2:17" ht="15" customHeight="1" x14ac:dyDescent="0.25">
      <c r="B5" s="13"/>
      <c r="C5" s="14"/>
      <c r="D5" s="13"/>
      <c r="E5" s="168"/>
      <c r="F5" s="169" t="s">
        <v>815</v>
      </c>
      <c r="G5" s="169"/>
      <c r="H5" s="169"/>
      <c r="I5" s="169"/>
      <c r="K5" s="172"/>
      <c r="L5" s="15"/>
      <c r="M5" s="15"/>
      <c r="N5" s="16" t="s">
        <v>6</v>
      </c>
      <c r="O5" s="17">
        <v>45809</v>
      </c>
      <c r="P5" s="4" t="s">
        <v>7</v>
      </c>
      <c r="Q5" s="4"/>
    </row>
    <row r="6" spans="2:17" ht="15" customHeight="1" x14ac:dyDescent="0.25">
      <c r="B6" s="19"/>
      <c r="C6" s="20"/>
      <c r="D6" s="8"/>
      <c r="E6" s="8"/>
      <c r="F6" s="8"/>
      <c r="G6" s="8"/>
      <c r="H6" s="21"/>
      <c r="I6" s="167"/>
      <c r="J6" s="21"/>
      <c r="K6" s="172"/>
      <c r="L6" s="21"/>
      <c r="M6" s="21"/>
      <c r="N6" s="16"/>
      <c r="O6" s="22"/>
      <c r="P6" s="4" t="s">
        <v>8</v>
      </c>
      <c r="Q6" s="4"/>
    </row>
    <row r="7" spans="2:17" ht="15.6" customHeight="1" x14ac:dyDescent="0.25">
      <c r="B7" s="165" t="s">
        <v>817</v>
      </c>
      <c r="C7" s="177" t="s">
        <v>820</v>
      </c>
      <c r="D7" s="174"/>
      <c r="E7" s="174"/>
      <c r="F7" s="174"/>
      <c r="G7" s="174"/>
      <c r="H7" s="175"/>
      <c r="I7" s="175"/>
      <c r="J7" s="175"/>
      <c r="K7" s="172"/>
      <c r="N7" s="16" t="s">
        <v>10</v>
      </c>
      <c r="O7" s="24" t="s">
        <v>11</v>
      </c>
      <c r="P7" s="4"/>
      <c r="Q7" s="25" t="s">
        <v>9</v>
      </c>
    </row>
    <row r="8" spans="2:17" ht="15" customHeight="1" x14ac:dyDescent="0.25">
      <c r="B8" s="165" t="s">
        <v>816</v>
      </c>
      <c r="C8" s="177" t="s">
        <v>821</v>
      </c>
      <c r="D8" s="174"/>
      <c r="E8" s="174"/>
      <c r="F8" s="174"/>
      <c r="G8" s="174"/>
      <c r="H8" s="176"/>
      <c r="I8" s="176"/>
      <c r="J8" s="176"/>
      <c r="K8" s="172"/>
      <c r="N8" s="16" t="s">
        <v>13</v>
      </c>
      <c r="O8" s="26" t="s">
        <v>14</v>
      </c>
      <c r="P8" s="4"/>
      <c r="Q8" s="25" t="s">
        <v>12</v>
      </c>
    </row>
    <row r="9" spans="2:17" ht="15" customHeight="1" x14ac:dyDescent="0.25">
      <c r="B9" s="165" t="s">
        <v>818</v>
      </c>
      <c r="C9" s="166"/>
      <c r="D9" s="166"/>
      <c r="E9" s="166"/>
      <c r="F9" s="166"/>
      <c r="G9" s="166"/>
      <c r="H9" s="167"/>
      <c r="I9" s="167"/>
      <c r="J9" s="167"/>
      <c r="K9" s="172"/>
      <c r="L9" s="21"/>
      <c r="M9" s="21"/>
      <c r="N9" s="16"/>
      <c r="O9" s="27"/>
      <c r="P9" s="4" t="s">
        <v>2</v>
      </c>
    </row>
    <row r="10" spans="2:17" ht="15.75" customHeight="1" thickBot="1" x14ac:dyDescent="0.3">
      <c r="B10" s="165" t="s">
        <v>819</v>
      </c>
      <c r="C10" s="156"/>
      <c r="D10" s="156"/>
      <c r="E10" s="156"/>
      <c r="F10" s="156"/>
      <c r="G10" s="159"/>
      <c r="H10" s="21"/>
      <c r="I10" s="21"/>
      <c r="J10" s="21"/>
      <c r="K10" s="172"/>
      <c r="L10" s="21"/>
      <c r="M10" s="21"/>
      <c r="N10" s="16" t="s">
        <v>15</v>
      </c>
      <c r="O10" s="29" t="s">
        <v>16</v>
      </c>
      <c r="P10" s="4"/>
      <c r="Q10" s="4"/>
    </row>
    <row r="11" spans="2:17" ht="15" customHeight="1" x14ac:dyDescent="0.25">
      <c r="B11" s="4"/>
      <c r="C11" s="23"/>
      <c r="D11" s="23"/>
      <c r="E11" s="23"/>
      <c r="F11" s="23"/>
      <c r="G11" s="28"/>
      <c r="H11" s="21"/>
      <c r="I11" s="21"/>
      <c r="J11" s="21"/>
      <c r="K11" s="172"/>
      <c r="L11" s="21"/>
      <c r="M11" s="21"/>
      <c r="N11" s="18"/>
      <c r="O11" s="30"/>
      <c r="P11" s="4"/>
    </row>
    <row r="12" spans="2:17" ht="15" customHeight="1" x14ac:dyDescent="0.25">
      <c r="B12" s="31" t="s">
        <v>17</v>
      </c>
      <c r="C12" s="31"/>
      <c r="D12" s="31"/>
      <c r="E12" s="31"/>
      <c r="F12" s="31"/>
      <c r="G12" s="31"/>
      <c r="H12" s="31"/>
      <c r="I12" s="32"/>
      <c r="J12" s="21"/>
      <c r="K12" s="21"/>
      <c r="L12" s="21"/>
      <c r="M12" s="21"/>
      <c r="N12" s="21"/>
      <c r="O12" s="21"/>
      <c r="P12" s="4" t="s">
        <v>18</v>
      </c>
    </row>
    <row r="13" spans="2:17" ht="6.75" customHeight="1" x14ac:dyDescent="0.25">
      <c r="B13" s="33"/>
      <c r="C13" s="34"/>
      <c r="D13" s="33"/>
      <c r="E13" s="33"/>
      <c r="F13" s="33"/>
      <c r="G13" s="35"/>
      <c r="H13" s="35"/>
      <c r="I13" s="35"/>
      <c r="J13" s="35"/>
      <c r="K13" s="35"/>
      <c r="L13" s="35"/>
      <c r="M13" s="35"/>
      <c r="N13" s="35"/>
      <c r="O13" s="35"/>
      <c r="P13" s="4"/>
    </row>
    <row r="14" spans="2:17" ht="15" customHeight="1" x14ac:dyDescent="0.25">
      <c r="B14" s="118" t="s">
        <v>19</v>
      </c>
      <c r="C14" s="145" t="s">
        <v>20</v>
      </c>
      <c r="D14" s="115" t="s">
        <v>21</v>
      </c>
      <c r="E14" s="116"/>
      <c r="F14" s="117"/>
      <c r="G14" s="118"/>
      <c r="H14" s="116" t="s">
        <v>812</v>
      </c>
      <c r="I14" s="117"/>
      <c r="J14" s="117"/>
      <c r="K14" s="163"/>
      <c r="L14" s="161" t="s">
        <v>813</v>
      </c>
      <c r="M14" s="161"/>
      <c r="N14" s="161"/>
      <c r="O14" s="162"/>
      <c r="P14" s="4"/>
    </row>
    <row r="15" spans="2:17" ht="15" customHeight="1" x14ac:dyDescent="0.25">
      <c r="B15" s="157"/>
      <c r="C15" s="146"/>
      <c r="D15" s="119"/>
      <c r="E15" s="120"/>
      <c r="F15" s="120"/>
      <c r="G15" s="120"/>
      <c r="H15" s="148" t="s">
        <v>822</v>
      </c>
      <c r="I15" s="148" t="s">
        <v>823</v>
      </c>
      <c r="J15" s="149" t="s">
        <v>824</v>
      </c>
      <c r="K15" s="149" t="s">
        <v>22</v>
      </c>
      <c r="L15" s="148" t="s">
        <v>822</v>
      </c>
      <c r="M15" s="148" t="s">
        <v>823</v>
      </c>
      <c r="N15" s="149" t="s">
        <v>824</v>
      </c>
      <c r="O15" s="149" t="s">
        <v>22</v>
      </c>
      <c r="P15" s="4"/>
    </row>
    <row r="16" spans="2:17" ht="123.75" customHeight="1" x14ac:dyDescent="0.25">
      <c r="B16" s="158"/>
      <c r="C16" s="147"/>
      <c r="D16" s="121"/>
      <c r="E16" s="120"/>
      <c r="F16" s="120"/>
      <c r="G16" s="120"/>
      <c r="H16" s="148"/>
      <c r="I16" s="148"/>
      <c r="J16" s="149"/>
      <c r="K16" s="149"/>
      <c r="L16" s="148"/>
      <c r="M16" s="148"/>
      <c r="N16" s="149"/>
      <c r="O16" s="149"/>
    </row>
    <row r="17" spans="2:17" ht="12" customHeight="1" thickBot="1" x14ac:dyDescent="0.3">
      <c r="B17" s="36">
        <v>1</v>
      </c>
      <c r="C17" s="37">
        <v>2</v>
      </c>
      <c r="D17" s="122">
        <v>3</v>
      </c>
      <c r="E17" s="123"/>
      <c r="F17" s="124"/>
      <c r="G17" s="125"/>
      <c r="H17" s="37">
        <v>6</v>
      </c>
      <c r="I17" s="37">
        <v>7</v>
      </c>
      <c r="J17" s="37">
        <v>14</v>
      </c>
      <c r="K17" s="37">
        <v>16</v>
      </c>
      <c r="L17" s="37">
        <v>20</v>
      </c>
      <c r="M17" s="37">
        <v>21</v>
      </c>
      <c r="N17" s="37">
        <v>28</v>
      </c>
      <c r="O17" s="37">
        <v>30</v>
      </c>
    </row>
    <row r="18" spans="2:17" ht="22.5" customHeight="1" x14ac:dyDescent="0.25">
      <c r="B18" s="38" t="s">
        <v>23</v>
      </c>
      <c r="C18" s="39" t="s">
        <v>24</v>
      </c>
      <c r="D18" s="126" t="s">
        <v>25</v>
      </c>
      <c r="E18" s="127"/>
      <c r="F18" s="128"/>
      <c r="G18" s="129"/>
      <c r="H18" s="164">
        <v>499036300.92000002</v>
      </c>
      <c r="I18" s="164">
        <v>30547887.289999999</v>
      </c>
      <c r="J18" s="164">
        <v>469013347.30000001</v>
      </c>
      <c r="K18" s="164">
        <v>60570840.909999996</v>
      </c>
      <c r="L18" s="164">
        <v>196684741.68000001</v>
      </c>
      <c r="M18" s="164">
        <v>15009050</v>
      </c>
      <c r="N18" s="164">
        <v>189182705.88</v>
      </c>
      <c r="O18" s="164">
        <v>22511085.800000001</v>
      </c>
      <c r="P18" s="40"/>
    </row>
    <row r="19" spans="2:17" ht="11.25" customHeight="1" x14ac:dyDescent="0.25">
      <c r="B19" s="41" t="s">
        <v>26</v>
      </c>
      <c r="C19" s="42" t="s">
        <v>24</v>
      </c>
      <c r="D19" s="98" t="s">
        <v>27</v>
      </c>
      <c r="E19" s="98"/>
      <c r="F19" s="98"/>
      <c r="G19" s="98"/>
      <c r="H19" s="44">
        <v>233130388.50999999</v>
      </c>
      <c r="I19" s="44">
        <v>0</v>
      </c>
      <c r="J19" s="44">
        <v>210376188.50999999</v>
      </c>
      <c r="K19" s="44">
        <v>22754200</v>
      </c>
      <c r="L19" s="44">
        <v>103259043.18000001</v>
      </c>
      <c r="M19" s="44">
        <v>0</v>
      </c>
      <c r="N19" s="44">
        <v>95479493.840000004</v>
      </c>
      <c r="O19" s="44">
        <v>7779549.3399999999</v>
      </c>
      <c r="P19" s="45" t="str">
        <f t="shared" ref="P19:P50" si="0">""&amp;D19</f>
        <v>00010000000000000000</v>
      </c>
      <c r="Q19" s="46"/>
    </row>
    <row r="20" spans="2:17" ht="11.25" customHeight="1" x14ac:dyDescent="0.25">
      <c r="B20" s="47" t="s">
        <v>28</v>
      </c>
      <c r="C20" s="42" t="s">
        <v>24</v>
      </c>
      <c r="D20" s="98" t="s">
        <v>29</v>
      </c>
      <c r="E20" s="98"/>
      <c r="F20" s="98"/>
      <c r="G20" s="98"/>
      <c r="H20" s="44">
        <v>151274800</v>
      </c>
      <c r="I20" s="44">
        <v>0</v>
      </c>
      <c r="J20" s="44">
        <v>148249900</v>
      </c>
      <c r="K20" s="44">
        <v>3024900</v>
      </c>
      <c r="L20" s="44">
        <v>63346947.689999998</v>
      </c>
      <c r="M20" s="44">
        <v>0</v>
      </c>
      <c r="N20" s="44">
        <v>62079579.229999997</v>
      </c>
      <c r="O20" s="44">
        <v>1267368.46</v>
      </c>
      <c r="P20" s="45" t="str">
        <f t="shared" si="0"/>
        <v>00010100000000000000</v>
      </c>
      <c r="Q20" s="46"/>
    </row>
    <row r="21" spans="2:17" ht="11.25" customHeight="1" x14ac:dyDescent="0.25">
      <c r="B21" s="47" t="s">
        <v>30</v>
      </c>
      <c r="C21" s="42" t="s">
        <v>24</v>
      </c>
      <c r="D21" s="98" t="s">
        <v>31</v>
      </c>
      <c r="E21" s="98"/>
      <c r="F21" s="98"/>
      <c r="G21" s="98"/>
      <c r="H21" s="44">
        <v>151274800</v>
      </c>
      <c r="I21" s="44">
        <v>0</v>
      </c>
      <c r="J21" s="44">
        <v>148249900</v>
      </c>
      <c r="K21" s="44">
        <v>3024900</v>
      </c>
      <c r="L21" s="44">
        <v>63346947.689999998</v>
      </c>
      <c r="M21" s="44">
        <v>0</v>
      </c>
      <c r="N21" s="44">
        <v>62079579.229999997</v>
      </c>
      <c r="O21" s="44">
        <v>1267368.46</v>
      </c>
      <c r="P21" s="45" t="str">
        <f t="shared" si="0"/>
        <v>00010102000010000110</v>
      </c>
      <c r="Q21" s="46"/>
    </row>
    <row r="22" spans="2:17" ht="169.5" customHeight="1" x14ac:dyDescent="0.25">
      <c r="B22" s="48" t="s">
        <v>32</v>
      </c>
      <c r="C22" s="49" t="s">
        <v>24</v>
      </c>
      <c r="D22" s="150" t="s">
        <v>33</v>
      </c>
      <c r="E22" s="131"/>
      <c r="F22" s="132"/>
      <c r="G22" s="133"/>
      <c r="H22" s="44">
        <v>149009000</v>
      </c>
      <c r="I22" s="51">
        <v>0</v>
      </c>
      <c r="J22" s="52">
        <v>146036400</v>
      </c>
      <c r="K22" s="52">
        <v>2972600</v>
      </c>
      <c r="L22" s="44">
        <v>62767310.880000003</v>
      </c>
      <c r="M22" s="51">
        <v>0</v>
      </c>
      <c r="N22" s="52">
        <v>61511964.68</v>
      </c>
      <c r="O22" s="52">
        <v>1255346.2</v>
      </c>
      <c r="P22" s="53" t="str">
        <f t="shared" si="0"/>
        <v>00010102010010000110</v>
      </c>
      <c r="Q22" s="46"/>
    </row>
    <row r="23" spans="2:17" ht="125.25" customHeight="1" x14ac:dyDescent="0.25">
      <c r="B23" s="54" t="s">
        <v>34</v>
      </c>
      <c r="C23" s="49" t="s">
        <v>24</v>
      </c>
      <c r="D23" s="150" t="s">
        <v>35</v>
      </c>
      <c r="E23" s="131"/>
      <c r="F23" s="132"/>
      <c r="G23" s="133"/>
      <c r="H23" s="44">
        <v>425500</v>
      </c>
      <c r="I23" s="51">
        <v>0</v>
      </c>
      <c r="J23" s="52">
        <v>411000</v>
      </c>
      <c r="K23" s="52">
        <v>14500</v>
      </c>
      <c r="L23" s="44">
        <v>327735.46999999997</v>
      </c>
      <c r="M23" s="51">
        <v>0</v>
      </c>
      <c r="N23" s="52">
        <v>321180.75</v>
      </c>
      <c r="O23" s="52">
        <v>6554.72</v>
      </c>
      <c r="P23" s="53" t="str">
        <f t="shared" si="0"/>
        <v>00010102020010000110</v>
      </c>
      <c r="Q23" s="46"/>
    </row>
    <row r="24" spans="2:17" ht="116.25" customHeight="1" x14ac:dyDescent="0.25">
      <c r="B24" s="54" t="s">
        <v>36</v>
      </c>
      <c r="C24" s="49" t="s">
        <v>24</v>
      </c>
      <c r="D24" s="150" t="s">
        <v>37</v>
      </c>
      <c r="E24" s="131"/>
      <c r="F24" s="132"/>
      <c r="G24" s="133"/>
      <c r="H24" s="44">
        <v>34700</v>
      </c>
      <c r="I24" s="51">
        <v>0</v>
      </c>
      <c r="J24" s="52">
        <v>32000</v>
      </c>
      <c r="K24" s="52">
        <v>2700</v>
      </c>
      <c r="L24" s="44">
        <v>0</v>
      </c>
      <c r="M24" s="51">
        <v>0</v>
      </c>
      <c r="N24" s="52">
        <v>0</v>
      </c>
      <c r="O24" s="52">
        <v>0</v>
      </c>
      <c r="P24" s="53" t="str">
        <f t="shared" si="0"/>
        <v>00010102022010000110</v>
      </c>
      <c r="Q24" s="46"/>
    </row>
    <row r="25" spans="2:17" ht="107.45" customHeight="1" x14ac:dyDescent="0.25">
      <c r="B25" s="54" t="s">
        <v>38</v>
      </c>
      <c r="C25" s="49" t="s">
        <v>24</v>
      </c>
      <c r="D25" s="150" t="s">
        <v>39</v>
      </c>
      <c r="E25" s="131"/>
      <c r="F25" s="132"/>
      <c r="G25" s="133"/>
      <c r="H25" s="44">
        <v>1496500</v>
      </c>
      <c r="I25" s="51">
        <v>0</v>
      </c>
      <c r="J25" s="52">
        <v>1465000</v>
      </c>
      <c r="K25" s="52">
        <v>31500</v>
      </c>
      <c r="L25" s="44">
        <v>61221.13</v>
      </c>
      <c r="M25" s="51">
        <v>0</v>
      </c>
      <c r="N25" s="52">
        <v>59996.71</v>
      </c>
      <c r="O25" s="52">
        <v>1224.42</v>
      </c>
      <c r="P25" s="53" t="str">
        <f t="shared" si="0"/>
        <v>00010102030010000110</v>
      </c>
      <c r="Q25" s="46"/>
    </row>
    <row r="26" spans="2:17" ht="63.2" customHeight="1" x14ac:dyDescent="0.25">
      <c r="B26" s="54" t="s">
        <v>40</v>
      </c>
      <c r="C26" s="49" t="s">
        <v>24</v>
      </c>
      <c r="D26" s="150" t="s">
        <v>41</v>
      </c>
      <c r="E26" s="131"/>
      <c r="F26" s="132"/>
      <c r="G26" s="133"/>
      <c r="H26" s="44">
        <v>258600</v>
      </c>
      <c r="I26" s="51">
        <v>0</v>
      </c>
      <c r="J26" s="52">
        <v>258600</v>
      </c>
      <c r="K26" s="52">
        <v>0</v>
      </c>
      <c r="L26" s="44">
        <v>42811.8</v>
      </c>
      <c r="M26" s="51">
        <v>0</v>
      </c>
      <c r="N26" s="52">
        <v>42811.8</v>
      </c>
      <c r="O26" s="52">
        <v>0</v>
      </c>
      <c r="P26" s="53" t="str">
        <f t="shared" si="0"/>
        <v>00010102040010000110</v>
      </c>
      <c r="Q26" s="46"/>
    </row>
    <row r="27" spans="2:17" ht="355.9" customHeight="1" x14ac:dyDescent="0.25">
      <c r="B27" s="54" t="s">
        <v>42</v>
      </c>
      <c r="C27" s="49" t="s">
        <v>24</v>
      </c>
      <c r="D27" s="150" t="s">
        <v>43</v>
      </c>
      <c r="E27" s="131"/>
      <c r="F27" s="132"/>
      <c r="G27" s="133"/>
      <c r="H27" s="44">
        <v>0</v>
      </c>
      <c r="I27" s="51">
        <v>0</v>
      </c>
      <c r="J27" s="52">
        <v>0</v>
      </c>
      <c r="K27" s="52">
        <v>0</v>
      </c>
      <c r="L27" s="44">
        <v>10923.36</v>
      </c>
      <c r="M27" s="51">
        <v>0</v>
      </c>
      <c r="N27" s="52">
        <v>10143.120000000001</v>
      </c>
      <c r="O27" s="52">
        <v>780.24</v>
      </c>
      <c r="P27" s="53" t="str">
        <f t="shared" si="0"/>
        <v>00010102080010000110</v>
      </c>
      <c r="Q27" s="46"/>
    </row>
    <row r="28" spans="2:17" ht="89.65" customHeight="1" x14ac:dyDescent="0.25">
      <c r="B28" s="54" t="s">
        <v>44</v>
      </c>
      <c r="C28" s="49" t="s">
        <v>24</v>
      </c>
      <c r="D28" s="150" t="s">
        <v>45</v>
      </c>
      <c r="E28" s="131"/>
      <c r="F28" s="132"/>
      <c r="G28" s="133"/>
      <c r="H28" s="44">
        <v>0</v>
      </c>
      <c r="I28" s="51">
        <v>0</v>
      </c>
      <c r="J28" s="52">
        <v>0</v>
      </c>
      <c r="K28" s="52">
        <v>0</v>
      </c>
      <c r="L28" s="44">
        <v>130557</v>
      </c>
      <c r="M28" s="51">
        <v>0</v>
      </c>
      <c r="N28" s="52">
        <v>127945.86</v>
      </c>
      <c r="O28" s="52">
        <v>2611.14</v>
      </c>
      <c r="P28" s="53" t="str">
        <f t="shared" si="0"/>
        <v>00010102130010000110</v>
      </c>
      <c r="Q28" s="46"/>
    </row>
    <row r="29" spans="2:17" ht="80.849999999999994" customHeight="1" x14ac:dyDescent="0.25">
      <c r="B29" s="54" t="s">
        <v>46</v>
      </c>
      <c r="C29" s="49" t="s">
        <v>24</v>
      </c>
      <c r="D29" s="150" t="s">
        <v>47</v>
      </c>
      <c r="E29" s="131"/>
      <c r="F29" s="132"/>
      <c r="G29" s="133"/>
      <c r="H29" s="44">
        <v>50500</v>
      </c>
      <c r="I29" s="51">
        <v>0</v>
      </c>
      <c r="J29" s="52">
        <v>46900</v>
      </c>
      <c r="K29" s="52">
        <v>3600</v>
      </c>
      <c r="L29" s="44">
        <v>0</v>
      </c>
      <c r="M29" s="51">
        <v>0</v>
      </c>
      <c r="N29" s="52">
        <v>0</v>
      </c>
      <c r="O29" s="52">
        <v>0</v>
      </c>
      <c r="P29" s="53" t="str">
        <f t="shared" si="0"/>
        <v>00010102140010000110</v>
      </c>
      <c r="Q29" s="46"/>
    </row>
    <row r="30" spans="2:17" ht="45.4" customHeight="1" x14ac:dyDescent="0.25">
      <c r="B30" s="54" t="s">
        <v>48</v>
      </c>
      <c r="C30" s="49" t="s">
        <v>24</v>
      </c>
      <c r="D30" s="150" t="s">
        <v>49</v>
      </c>
      <c r="E30" s="131"/>
      <c r="F30" s="132"/>
      <c r="G30" s="133"/>
      <c r="H30" s="44">
        <v>0</v>
      </c>
      <c r="I30" s="51">
        <v>0</v>
      </c>
      <c r="J30" s="52">
        <v>0</v>
      </c>
      <c r="K30" s="52">
        <v>0</v>
      </c>
      <c r="L30" s="44">
        <v>6388.05</v>
      </c>
      <c r="M30" s="51">
        <v>0</v>
      </c>
      <c r="N30" s="52">
        <v>5536.31</v>
      </c>
      <c r="O30" s="52">
        <v>851.74</v>
      </c>
      <c r="P30" s="53" t="str">
        <f t="shared" si="0"/>
        <v>00010102210010000110</v>
      </c>
      <c r="Q30" s="46"/>
    </row>
    <row r="31" spans="2:17" ht="27.6" customHeight="1" x14ac:dyDescent="0.25">
      <c r="B31" s="41" t="s">
        <v>50</v>
      </c>
      <c r="C31" s="42" t="s">
        <v>24</v>
      </c>
      <c r="D31" s="98" t="s">
        <v>51</v>
      </c>
      <c r="E31" s="98"/>
      <c r="F31" s="98"/>
      <c r="G31" s="98"/>
      <c r="H31" s="44">
        <v>33903600</v>
      </c>
      <c r="I31" s="44">
        <v>0</v>
      </c>
      <c r="J31" s="44">
        <v>24541500</v>
      </c>
      <c r="K31" s="44">
        <v>9362100</v>
      </c>
      <c r="L31" s="44">
        <v>13698980.359999999</v>
      </c>
      <c r="M31" s="44">
        <v>0</v>
      </c>
      <c r="N31" s="44">
        <v>9915724.7899999991</v>
      </c>
      <c r="O31" s="44">
        <v>3783255.57</v>
      </c>
      <c r="P31" s="45" t="str">
        <f t="shared" si="0"/>
        <v>00010300000000000000</v>
      </c>
      <c r="Q31" s="46"/>
    </row>
    <row r="32" spans="2:17" ht="27.6" customHeight="1" x14ac:dyDescent="0.25">
      <c r="B32" s="47" t="s">
        <v>52</v>
      </c>
      <c r="C32" s="42" t="s">
        <v>24</v>
      </c>
      <c r="D32" s="98" t="s">
        <v>53</v>
      </c>
      <c r="E32" s="98"/>
      <c r="F32" s="98"/>
      <c r="G32" s="98"/>
      <c r="H32" s="44">
        <v>33903600</v>
      </c>
      <c r="I32" s="44">
        <v>0</v>
      </c>
      <c r="J32" s="44">
        <v>24541500</v>
      </c>
      <c r="K32" s="44">
        <v>9362100</v>
      </c>
      <c r="L32" s="44">
        <v>13697980.359999999</v>
      </c>
      <c r="M32" s="44">
        <v>0</v>
      </c>
      <c r="N32" s="44">
        <v>9915724.7899999991</v>
      </c>
      <c r="O32" s="44">
        <v>3782255.57</v>
      </c>
      <c r="P32" s="45" t="str">
        <f t="shared" si="0"/>
        <v>00010302000010000110</v>
      </c>
      <c r="Q32" s="46"/>
    </row>
    <row r="33" spans="2:17" ht="54.2" customHeight="1" x14ac:dyDescent="0.25">
      <c r="B33" s="47" t="s">
        <v>54</v>
      </c>
      <c r="C33" s="42" t="s">
        <v>24</v>
      </c>
      <c r="D33" s="98" t="s">
        <v>55</v>
      </c>
      <c r="E33" s="98"/>
      <c r="F33" s="98"/>
      <c r="G33" s="98"/>
      <c r="H33" s="44">
        <v>17732200</v>
      </c>
      <c r="I33" s="44">
        <v>0</v>
      </c>
      <c r="J33" s="44">
        <v>12835600</v>
      </c>
      <c r="K33" s="44">
        <v>4896600</v>
      </c>
      <c r="L33" s="44">
        <v>6819732.1900000004</v>
      </c>
      <c r="M33" s="44">
        <v>0</v>
      </c>
      <c r="N33" s="44">
        <v>4936683.0199999996</v>
      </c>
      <c r="O33" s="44">
        <v>1883049.17</v>
      </c>
      <c r="P33" s="45" t="str">
        <f t="shared" si="0"/>
        <v>00010302230010000110</v>
      </c>
      <c r="Q33" s="46"/>
    </row>
    <row r="34" spans="2:17" ht="89.65" customHeight="1" x14ac:dyDescent="0.25">
      <c r="B34" s="48" t="s">
        <v>56</v>
      </c>
      <c r="C34" s="49" t="s">
        <v>24</v>
      </c>
      <c r="D34" s="150" t="s">
        <v>57</v>
      </c>
      <c r="E34" s="131"/>
      <c r="F34" s="132"/>
      <c r="G34" s="133"/>
      <c r="H34" s="44">
        <v>17732200</v>
      </c>
      <c r="I34" s="51">
        <v>0</v>
      </c>
      <c r="J34" s="52">
        <v>12835600</v>
      </c>
      <c r="K34" s="52">
        <v>4896600</v>
      </c>
      <c r="L34" s="44">
        <v>6819732.1900000004</v>
      </c>
      <c r="M34" s="51">
        <v>0</v>
      </c>
      <c r="N34" s="52">
        <v>4936683.0199999996</v>
      </c>
      <c r="O34" s="52">
        <v>1883049.17</v>
      </c>
      <c r="P34" s="53" t="str">
        <f t="shared" si="0"/>
        <v>00010302231010000110</v>
      </c>
      <c r="Q34" s="46"/>
    </row>
    <row r="35" spans="2:17" ht="63.2" customHeight="1" x14ac:dyDescent="0.25">
      <c r="B35" s="41" t="s">
        <v>58</v>
      </c>
      <c r="C35" s="42" t="s">
        <v>24</v>
      </c>
      <c r="D35" s="98" t="s">
        <v>59</v>
      </c>
      <c r="E35" s="98"/>
      <c r="F35" s="98"/>
      <c r="G35" s="98"/>
      <c r="H35" s="44">
        <v>79900</v>
      </c>
      <c r="I35" s="44">
        <v>0</v>
      </c>
      <c r="J35" s="44">
        <v>57900</v>
      </c>
      <c r="K35" s="44">
        <v>22000</v>
      </c>
      <c r="L35" s="44">
        <v>40655.620000000003</v>
      </c>
      <c r="M35" s="44">
        <v>0</v>
      </c>
      <c r="N35" s="44">
        <v>29429.88</v>
      </c>
      <c r="O35" s="44">
        <v>11225.74</v>
      </c>
      <c r="P35" s="45" t="str">
        <f t="shared" si="0"/>
        <v>00010302240010000110</v>
      </c>
      <c r="Q35" s="46"/>
    </row>
    <row r="36" spans="2:17" ht="98.65" customHeight="1" x14ac:dyDescent="0.25">
      <c r="B36" s="48" t="s">
        <v>60</v>
      </c>
      <c r="C36" s="49" t="s">
        <v>24</v>
      </c>
      <c r="D36" s="150" t="s">
        <v>61</v>
      </c>
      <c r="E36" s="131"/>
      <c r="F36" s="132"/>
      <c r="G36" s="133"/>
      <c r="H36" s="44">
        <v>79900</v>
      </c>
      <c r="I36" s="51">
        <v>0</v>
      </c>
      <c r="J36" s="52">
        <v>57900</v>
      </c>
      <c r="K36" s="52">
        <v>22000</v>
      </c>
      <c r="L36" s="44">
        <v>40655.620000000003</v>
      </c>
      <c r="M36" s="51">
        <v>0</v>
      </c>
      <c r="N36" s="52">
        <v>29429.88</v>
      </c>
      <c r="O36" s="52">
        <v>11225.74</v>
      </c>
      <c r="P36" s="53" t="str">
        <f t="shared" si="0"/>
        <v>00010302241010000110</v>
      </c>
      <c r="Q36" s="46"/>
    </row>
    <row r="37" spans="2:17" ht="54.2" customHeight="1" x14ac:dyDescent="0.25">
      <c r="B37" s="41" t="s">
        <v>62</v>
      </c>
      <c r="C37" s="42" t="s">
        <v>24</v>
      </c>
      <c r="D37" s="98" t="s">
        <v>63</v>
      </c>
      <c r="E37" s="98"/>
      <c r="F37" s="98"/>
      <c r="G37" s="98"/>
      <c r="H37" s="44">
        <v>17907700</v>
      </c>
      <c r="I37" s="44">
        <v>0</v>
      </c>
      <c r="J37" s="44">
        <v>12962700</v>
      </c>
      <c r="K37" s="44">
        <v>4945000</v>
      </c>
      <c r="L37" s="44">
        <v>7439227.7199999997</v>
      </c>
      <c r="M37" s="44">
        <v>0</v>
      </c>
      <c r="N37" s="44">
        <v>5385124.9299999997</v>
      </c>
      <c r="O37" s="44">
        <v>2054102.79</v>
      </c>
      <c r="P37" s="45" t="str">
        <f t="shared" si="0"/>
        <v>00010302250010000110</v>
      </c>
      <c r="Q37" s="46"/>
    </row>
    <row r="38" spans="2:17" ht="89.65" customHeight="1" x14ac:dyDescent="0.25">
      <c r="B38" s="48" t="s">
        <v>64</v>
      </c>
      <c r="C38" s="49" t="s">
        <v>24</v>
      </c>
      <c r="D38" s="150" t="s">
        <v>65</v>
      </c>
      <c r="E38" s="131"/>
      <c r="F38" s="132"/>
      <c r="G38" s="133"/>
      <c r="H38" s="44">
        <v>17907700</v>
      </c>
      <c r="I38" s="51">
        <v>0</v>
      </c>
      <c r="J38" s="52">
        <v>12962700</v>
      </c>
      <c r="K38" s="52">
        <v>4945000</v>
      </c>
      <c r="L38" s="44">
        <v>7439227.7199999997</v>
      </c>
      <c r="M38" s="51">
        <v>0</v>
      </c>
      <c r="N38" s="52">
        <v>5385124.9299999997</v>
      </c>
      <c r="O38" s="52">
        <v>2054102.79</v>
      </c>
      <c r="P38" s="53" t="str">
        <f t="shared" si="0"/>
        <v>00010302251010000110</v>
      </c>
      <c r="Q38" s="46"/>
    </row>
    <row r="39" spans="2:17" ht="54.2" customHeight="1" x14ac:dyDescent="0.25">
      <c r="B39" s="41" t="s">
        <v>66</v>
      </c>
      <c r="C39" s="42" t="s">
        <v>24</v>
      </c>
      <c r="D39" s="98" t="s">
        <v>67</v>
      </c>
      <c r="E39" s="98"/>
      <c r="F39" s="98"/>
      <c r="G39" s="98"/>
      <c r="H39" s="44">
        <v>-1816200</v>
      </c>
      <c r="I39" s="44">
        <v>0</v>
      </c>
      <c r="J39" s="44">
        <v>-1314700</v>
      </c>
      <c r="K39" s="44">
        <v>-501500</v>
      </c>
      <c r="L39" s="44">
        <v>-601635.17000000004</v>
      </c>
      <c r="M39" s="44">
        <v>0</v>
      </c>
      <c r="N39" s="44">
        <v>-435513.04</v>
      </c>
      <c r="O39" s="44">
        <v>-166122.13</v>
      </c>
      <c r="P39" s="45" t="str">
        <f t="shared" si="0"/>
        <v>00010302260010000110</v>
      </c>
      <c r="Q39" s="46"/>
    </row>
    <row r="40" spans="2:17" ht="89.65" customHeight="1" x14ac:dyDescent="0.25">
      <c r="B40" s="48" t="s">
        <v>68</v>
      </c>
      <c r="C40" s="49" t="s">
        <v>24</v>
      </c>
      <c r="D40" s="150" t="s">
        <v>69</v>
      </c>
      <c r="E40" s="131"/>
      <c r="F40" s="132"/>
      <c r="G40" s="133"/>
      <c r="H40" s="44">
        <v>-1816200</v>
      </c>
      <c r="I40" s="51">
        <v>0</v>
      </c>
      <c r="J40" s="52">
        <v>-1314700</v>
      </c>
      <c r="K40" s="52">
        <v>-501500</v>
      </c>
      <c r="L40" s="44">
        <v>-601635.17000000004</v>
      </c>
      <c r="M40" s="51">
        <v>0</v>
      </c>
      <c r="N40" s="52">
        <v>-435513.04</v>
      </c>
      <c r="O40" s="52">
        <v>-166122.13</v>
      </c>
      <c r="P40" s="53" t="str">
        <f t="shared" si="0"/>
        <v>00010302261010000110</v>
      </c>
      <c r="Q40" s="46"/>
    </row>
    <row r="41" spans="2:17" ht="11.25" customHeight="1" x14ac:dyDescent="0.25">
      <c r="B41" s="54" t="s">
        <v>70</v>
      </c>
      <c r="C41" s="49" t="s">
        <v>24</v>
      </c>
      <c r="D41" s="150" t="s">
        <v>71</v>
      </c>
      <c r="E41" s="131"/>
      <c r="F41" s="132"/>
      <c r="G41" s="133"/>
      <c r="H41" s="44">
        <v>0</v>
      </c>
      <c r="I41" s="51"/>
      <c r="J41" s="52"/>
      <c r="K41" s="52"/>
      <c r="L41" s="44">
        <v>1000</v>
      </c>
      <c r="M41" s="51"/>
      <c r="N41" s="52"/>
      <c r="O41" s="52">
        <v>1000</v>
      </c>
      <c r="P41" s="53" t="str">
        <f t="shared" si="0"/>
        <v>00010303000010000110</v>
      </c>
      <c r="Q41" s="46"/>
    </row>
    <row r="42" spans="2:17" ht="11.25" customHeight="1" x14ac:dyDescent="0.25">
      <c r="B42" s="41" t="s">
        <v>72</v>
      </c>
      <c r="C42" s="42" t="s">
        <v>24</v>
      </c>
      <c r="D42" s="98" t="s">
        <v>73</v>
      </c>
      <c r="E42" s="98"/>
      <c r="F42" s="98"/>
      <c r="G42" s="98"/>
      <c r="H42" s="44">
        <v>22653000</v>
      </c>
      <c r="I42" s="44">
        <v>0</v>
      </c>
      <c r="J42" s="44">
        <v>22630800</v>
      </c>
      <c r="K42" s="44">
        <v>22200</v>
      </c>
      <c r="L42" s="44">
        <v>15970583.18</v>
      </c>
      <c r="M42" s="44">
        <v>0</v>
      </c>
      <c r="N42" s="44">
        <v>15940497.4</v>
      </c>
      <c r="O42" s="44">
        <v>30085.78</v>
      </c>
      <c r="P42" s="45" t="str">
        <f t="shared" si="0"/>
        <v>00010500000000000000</v>
      </c>
      <c r="Q42" s="46"/>
    </row>
    <row r="43" spans="2:17" ht="18.75" customHeight="1" x14ac:dyDescent="0.25">
      <c r="B43" s="47" t="s">
        <v>74</v>
      </c>
      <c r="C43" s="42" t="s">
        <v>24</v>
      </c>
      <c r="D43" s="98" t="s">
        <v>75</v>
      </c>
      <c r="E43" s="98"/>
      <c r="F43" s="98"/>
      <c r="G43" s="98"/>
      <c r="H43" s="44">
        <v>21132000</v>
      </c>
      <c r="I43" s="44">
        <v>0</v>
      </c>
      <c r="J43" s="44">
        <v>21132000</v>
      </c>
      <c r="K43" s="44">
        <v>0</v>
      </c>
      <c r="L43" s="44">
        <v>14621720.029999999</v>
      </c>
      <c r="M43" s="44">
        <v>0</v>
      </c>
      <c r="N43" s="44">
        <v>14621720.029999999</v>
      </c>
      <c r="O43" s="44">
        <v>0</v>
      </c>
      <c r="P43" s="45" t="str">
        <f t="shared" si="0"/>
        <v>00010501000000000110</v>
      </c>
      <c r="Q43" s="46"/>
    </row>
    <row r="44" spans="2:17" ht="27.6" customHeight="1" x14ac:dyDescent="0.25">
      <c r="B44" s="47" t="s">
        <v>76</v>
      </c>
      <c r="C44" s="42" t="s">
        <v>24</v>
      </c>
      <c r="D44" s="98" t="s">
        <v>77</v>
      </c>
      <c r="E44" s="98"/>
      <c r="F44" s="98"/>
      <c r="G44" s="98"/>
      <c r="H44" s="44">
        <v>13947000</v>
      </c>
      <c r="I44" s="44">
        <v>0</v>
      </c>
      <c r="J44" s="44">
        <v>13947000</v>
      </c>
      <c r="K44" s="44">
        <v>0</v>
      </c>
      <c r="L44" s="44">
        <v>8799493.3900000006</v>
      </c>
      <c r="M44" s="44">
        <v>0</v>
      </c>
      <c r="N44" s="44">
        <v>8799493.3900000006</v>
      </c>
      <c r="O44" s="44">
        <v>0</v>
      </c>
      <c r="P44" s="45" t="str">
        <f t="shared" si="0"/>
        <v>00010501010010000110</v>
      </c>
      <c r="Q44" s="46"/>
    </row>
    <row r="45" spans="2:17" ht="27.6" customHeight="1" x14ac:dyDescent="0.25">
      <c r="B45" s="48" t="s">
        <v>76</v>
      </c>
      <c r="C45" s="49" t="s">
        <v>24</v>
      </c>
      <c r="D45" s="150" t="s">
        <v>78</v>
      </c>
      <c r="E45" s="131"/>
      <c r="F45" s="132"/>
      <c r="G45" s="133"/>
      <c r="H45" s="44">
        <v>13947000</v>
      </c>
      <c r="I45" s="51">
        <v>0</v>
      </c>
      <c r="J45" s="52">
        <v>13947000</v>
      </c>
      <c r="K45" s="52">
        <v>0</v>
      </c>
      <c r="L45" s="44">
        <v>8799493.3900000006</v>
      </c>
      <c r="M45" s="51">
        <v>0</v>
      </c>
      <c r="N45" s="52">
        <v>8799493.3900000006</v>
      </c>
      <c r="O45" s="52">
        <v>0</v>
      </c>
      <c r="P45" s="53" t="str">
        <f t="shared" si="0"/>
        <v>00010501011010000110</v>
      </c>
      <c r="Q45" s="46"/>
    </row>
    <row r="46" spans="2:17" ht="27.6" customHeight="1" x14ac:dyDescent="0.25">
      <c r="B46" s="41" t="s">
        <v>79</v>
      </c>
      <c r="C46" s="42" t="s">
        <v>24</v>
      </c>
      <c r="D46" s="98" t="s">
        <v>80</v>
      </c>
      <c r="E46" s="98"/>
      <c r="F46" s="98"/>
      <c r="G46" s="98"/>
      <c r="H46" s="44">
        <v>7185000</v>
      </c>
      <c r="I46" s="44">
        <v>0</v>
      </c>
      <c r="J46" s="44">
        <v>7185000</v>
      </c>
      <c r="K46" s="44">
        <v>0</v>
      </c>
      <c r="L46" s="44">
        <v>5822226.6399999997</v>
      </c>
      <c r="M46" s="44">
        <v>0</v>
      </c>
      <c r="N46" s="44">
        <v>5822226.6399999997</v>
      </c>
      <c r="O46" s="44">
        <v>0</v>
      </c>
      <c r="P46" s="45" t="str">
        <f t="shared" si="0"/>
        <v>00010501020010000110</v>
      </c>
      <c r="Q46" s="46"/>
    </row>
    <row r="47" spans="2:17" ht="45.4" customHeight="1" x14ac:dyDescent="0.25">
      <c r="B47" s="48" t="s">
        <v>81</v>
      </c>
      <c r="C47" s="49" t="s">
        <v>24</v>
      </c>
      <c r="D47" s="150" t="s">
        <v>82</v>
      </c>
      <c r="E47" s="131"/>
      <c r="F47" s="132"/>
      <c r="G47" s="133"/>
      <c r="H47" s="44">
        <v>7185000</v>
      </c>
      <c r="I47" s="51">
        <v>0</v>
      </c>
      <c r="J47" s="52">
        <v>7185000</v>
      </c>
      <c r="K47" s="52">
        <v>0</v>
      </c>
      <c r="L47" s="44">
        <v>5822226.6399999997</v>
      </c>
      <c r="M47" s="51">
        <v>0</v>
      </c>
      <c r="N47" s="52">
        <v>5822226.6399999997</v>
      </c>
      <c r="O47" s="52">
        <v>0</v>
      </c>
      <c r="P47" s="53" t="str">
        <f t="shared" si="0"/>
        <v>00010501021010000110</v>
      </c>
      <c r="Q47" s="46"/>
    </row>
    <row r="48" spans="2:17" ht="18.75" customHeight="1" x14ac:dyDescent="0.25">
      <c r="B48" s="41" t="s">
        <v>83</v>
      </c>
      <c r="C48" s="42" t="s">
        <v>24</v>
      </c>
      <c r="D48" s="98" t="s">
        <v>84</v>
      </c>
      <c r="E48" s="98"/>
      <c r="F48" s="98"/>
      <c r="G48" s="98"/>
      <c r="H48" s="44">
        <v>0</v>
      </c>
      <c r="I48" s="44">
        <v>0</v>
      </c>
      <c r="J48" s="44">
        <v>0</v>
      </c>
      <c r="K48" s="44">
        <v>0</v>
      </c>
      <c r="L48" s="44">
        <v>11185.22</v>
      </c>
      <c r="M48" s="44">
        <v>0</v>
      </c>
      <c r="N48" s="44">
        <v>11185.22</v>
      </c>
      <c r="O48" s="44">
        <v>0</v>
      </c>
      <c r="P48" s="45" t="str">
        <f t="shared" si="0"/>
        <v>00010502000020000110</v>
      </c>
      <c r="Q48" s="46"/>
    </row>
    <row r="49" spans="2:17" ht="18.75" customHeight="1" x14ac:dyDescent="0.25">
      <c r="B49" s="48" t="s">
        <v>83</v>
      </c>
      <c r="C49" s="49" t="s">
        <v>24</v>
      </c>
      <c r="D49" s="150" t="s">
        <v>85</v>
      </c>
      <c r="E49" s="131"/>
      <c r="F49" s="132"/>
      <c r="G49" s="133"/>
      <c r="H49" s="44">
        <v>0</v>
      </c>
      <c r="I49" s="51">
        <v>0</v>
      </c>
      <c r="J49" s="52">
        <v>0</v>
      </c>
      <c r="K49" s="52">
        <v>0</v>
      </c>
      <c r="L49" s="44">
        <v>11185.22</v>
      </c>
      <c r="M49" s="51">
        <v>0</v>
      </c>
      <c r="N49" s="52">
        <v>11185.22</v>
      </c>
      <c r="O49" s="52">
        <v>0</v>
      </c>
      <c r="P49" s="53" t="str">
        <f t="shared" si="0"/>
        <v>00010502010020000110</v>
      </c>
      <c r="Q49" s="46"/>
    </row>
    <row r="50" spans="2:17" ht="11.25" customHeight="1" x14ac:dyDescent="0.25">
      <c r="B50" s="41" t="s">
        <v>86</v>
      </c>
      <c r="C50" s="42" t="s">
        <v>24</v>
      </c>
      <c r="D50" s="98" t="s">
        <v>87</v>
      </c>
      <c r="E50" s="98"/>
      <c r="F50" s="98"/>
      <c r="G50" s="98"/>
      <c r="H50" s="44">
        <v>74000</v>
      </c>
      <c r="I50" s="44">
        <v>0</v>
      </c>
      <c r="J50" s="44">
        <v>51800</v>
      </c>
      <c r="K50" s="44">
        <v>22200</v>
      </c>
      <c r="L50" s="44">
        <v>100285.93</v>
      </c>
      <c r="M50" s="44">
        <v>0</v>
      </c>
      <c r="N50" s="44">
        <v>70200.149999999994</v>
      </c>
      <c r="O50" s="44">
        <v>30085.78</v>
      </c>
      <c r="P50" s="45" t="str">
        <f t="shared" si="0"/>
        <v>00010503000010000110</v>
      </c>
      <c r="Q50" s="46"/>
    </row>
    <row r="51" spans="2:17" ht="11.25" customHeight="1" x14ac:dyDescent="0.25">
      <c r="B51" s="48" t="s">
        <v>86</v>
      </c>
      <c r="C51" s="49" t="s">
        <v>24</v>
      </c>
      <c r="D51" s="150" t="s">
        <v>88</v>
      </c>
      <c r="E51" s="131"/>
      <c r="F51" s="132"/>
      <c r="G51" s="133"/>
      <c r="H51" s="44">
        <v>74000</v>
      </c>
      <c r="I51" s="51">
        <v>0</v>
      </c>
      <c r="J51" s="52">
        <v>51800</v>
      </c>
      <c r="K51" s="52">
        <v>22200</v>
      </c>
      <c r="L51" s="44">
        <v>100285.93</v>
      </c>
      <c r="M51" s="51">
        <v>0</v>
      </c>
      <c r="N51" s="52">
        <v>70200.149999999994</v>
      </c>
      <c r="O51" s="52">
        <v>30085.78</v>
      </c>
      <c r="P51" s="53" t="str">
        <f t="shared" ref="P51:P82" si="1">""&amp;D51</f>
        <v>00010503010010000110</v>
      </c>
      <c r="Q51" s="46"/>
    </row>
    <row r="52" spans="2:17" ht="18.75" customHeight="1" x14ac:dyDescent="0.25">
      <c r="B52" s="41" t="s">
        <v>89</v>
      </c>
      <c r="C52" s="42" t="s">
        <v>24</v>
      </c>
      <c r="D52" s="98" t="s">
        <v>90</v>
      </c>
      <c r="E52" s="98"/>
      <c r="F52" s="98"/>
      <c r="G52" s="98"/>
      <c r="H52" s="44">
        <v>1447000</v>
      </c>
      <c r="I52" s="44">
        <v>0</v>
      </c>
      <c r="J52" s="44">
        <v>1447000</v>
      </c>
      <c r="K52" s="44">
        <v>0</v>
      </c>
      <c r="L52" s="44">
        <v>1237392</v>
      </c>
      <c r="M52" s="44">
        <v>0</v>
      </c>
      <c r="N52" s="44">
        <v>1237392</v>
      </c>
      <c r="O52" s="44">
        <v>0</v>
      </c>
      <c r="P52" s="45" t="str">
        <f t="shared" si="1"/>
        <v>00010504000020000110</v>
      </c>
      <c r="Q52" s="46"/>
    </row>
    <row r="53" spans="2:17" ht="27.6" customHeight="1" x14ac:dyDescent="0.25">
      <c r="B53" s="48" t="s">
        <v>91</v>
      </c>
      <c r="C53" s="49" t="s">
        <v>24</v>
      </c>
      <c r="D53" s="150" t="s">
        <v>92</v>
      </c>
      <c r="E53" s="131"/>
      <c r="F53" s="132"/>
      <c r="G53" s="133"/>
      <c r="H53" s="44">
        <v>1447000</v>
      </c>
      <c r="I53" s="51">
        <v>0</v>
      </c>
      <c r="J53" s="52">
        <v>1447000</v>
      </c>
      <c r="K53" s="52">
        <v>0</v>
      </c>
      <c r="L53" s="44">
        <v>1237392</v>
      </c>
      <c r="M53" s="51">
        <v>0</v>
      </c>
      <c r="N53" s="52">
        <v>1237392</v>
      </c>
      <c r="O53" s="52">
        <v>0</v>
      </c>
      <c r="P53" s="53" t="str">
        <f t="shared" si="1"/>
        <v>00010504020020000110</v>
      </c>
      <c r="Q53" s="46"/>
    </row>
    <row r="54" spans="2:17" ht="11.25" customHeight="1" x14ac:dyDescent="0.25">
      <c r="B54" s="41" t="s">
        <v>93</v>
      </c>
      <c r="C54" s="42" t="s">
        <v>24</v>
      </c>
      <c r="D54" s="98" t="s">
        <v>94</v>
      </c>
      <c r="E54" s="98"/>
      <c r="F54" s="98"/>
      <c r="G54" s="98"/>
      <c r="H54" s="44">
        <v>9400000</v>
      </c>
      <c r="I54" s="44"/>
      <c r="J54" s="44"/>
      <c r="K54" s="44">
        <v>9400000</v>
      </c>
      <c r="L54" s="44">
        <v>2422088.39</v>
      </c>
      <c r="M54" s="44"/>
      <c r="N54" s="44"/>
      <c r="O54" s="44">
        <v>2422088.39</v>
      </c>
      <c r="P54" s="45" t="str">
        <f t="shared" si="1"/>
        <v>00010600000000000000</v>
      </c>
      <c r="Q54" s="46"/>
    </row>
    <row r="55" spans="2:17" ht="11.25" customHeight="1" x14ac:dyDescent="0.25">
      <c r="B55" s="47" t="s">
        <v>95</v>
      </c>
      <c r="C55" s="42" t="s">
        <v>24</v>
      </c>
      <c r="D55" s="98" t="s">
        <v>96</v>
      </c>
      <c r="E55" s="98"/>
      <c r="F55" s="98"/>
      <c r="G55" s="98"/>
      <c r="H55" s="44">
        <v>2095000</v>
      </c>
      <c r="I55" s="44"/>
      <c r="J55" s="44"/>
      <c r="K55" s="44">
        <v>2095000</v>
      </c>
      <c r="L55" s="44">
        <v>156195.35999999999</v>
      </c>
      <c r="M55" s="44"/>
      <c r="N55" s="44"/>
      <c r="O55" s="44">
        <v>156195.35999999999</v>
      </c>
      <c r="P55" s="45" t="str">
        <f t="shared" si="1"/>
        <v>00010601000000000110</v>
      </c>
      <c r="Q55" s="46"/>
    </row>
    <row r="56" spans="2:17" ht="36.6" customHeight="1" x14ac:dyDescent="0.25">
      <c r="B56" s="48" t="s">
        <v>97</v>
      </c>
      <c r="C56" s="49" t="s">
        <v>24</v>
      </c>
      <c r="D56" s="150" t="s">
        <v>98</v>
      </c>
      <c r="E56" s="131"/>
      <c r="F56" s="132"/>
      <c r="G56" s="133"/>
      <c r="H56" s="44">
        <v>2095000</v>
      </c>
      <c r="I56" s="51"/>
      <c r="J56" s="52"/>
      <c r="K56" s="52">
        <v>2095000</v>
      </c>
      <c r="L56" s="44">
        <v>156195.35999999999</v>
      </c>
      <c r="M56" s="51"/>
      <c r="N56" s="52"/>
      <c r="O56" s="52">
        <v>156195.35999999999</v>
      </c>
      <c r="P56" s="53" t="str">
        <f t="shared" si="1"/>
        <v>00010601030100000110</v>
      </c>
      <c r="Q56" s="46"/>
    </row>
    <row r="57" spans="2:17" ht="11.25" customHeight="1" x14ac:dyDescent="0.25">
      <c r="B57" s="41" t="s">
        <v>99</v>
      </c>
      <c r="C57" s="42" t="s">
        <v>24</v>
      </c>
      <c r="D57" s="98" t="s">
        <v>100</v>
      </c>
      <c r="E57" s="98"/>
      <c r="F57" s="98"/>
      <c r="G57" s="98"/>
      <c r="H57" s="44">
        <v>7305000</v>
      </c>
      <c r="I57" s="44"/>
      <c r="J57" s="44"/>
      <c r="K57" s="44">
        <v>7305000</v>
      </c>
      <c r="L57" s="44">
        <v>2265893.0299999998</v>
      </c>
      <c r="M57" s="44"/>
      <c r="N57" s="44"/>
      <c r="O57" s="44">
        <v>2265893.0299999998</v>
      </c>
      <c r="P57" s="45" t="str">
        <f t="shared" si="1"/>
        <v>00010606000000000110</v>
      </c>
      <c r="Q57" s="46"/>
    </row>
    <row r="58" spans="2:17" ht="11.25" customHeight="1" x14ac:dyDescent="0.25">
      <c r="B58" s="47" t="s">
        <v>101</v>
      </c>
      <c r="C58" s="42" t="s">
        <v>24</v>
      </c>
      <c r="D58" s="98" t="s">
        <v>102</v>
      </c>
      <c r="E58" s="98"/>
      <c r="F58" s="98"/>
      <c r="G58" s="98"/>
      <c r="H58" s="44">
        <v>2623000</v>
      </c>
      <c r="I58" s="44"/>
      <c r="J58" s="44"/>
      <c r="K58" s="44">
        <v>2623000</v>
      </c>
      <c r="L58" s="44">
        <v>1709684.98</v>
      </c>
      <c r="M58" s="44"/>
      <c r="N58" s="44"/>
      <c r="O58" s="44">
        <v>1709684.98</v>
      </c>
      <c r="P58" s="45" t="str">
        <f t="shared" si="1"/>
        <v>00010606030000000110</v>
      </c>
      <c r="Q58" s="46"/>
    </row>
    <row r="59" spans="2:17" ht="27.6" customHeight="1" x14ac:dyDescent="0.25">
      <c r="B59" s="48" t="s">
        <v>103</v>
      </c>
      <c r="C59" s="49" t="s">
        <v>24</v>
      </c>
      <c r="D59" s="150" t="s">
        <v>104</v>
      </c>
      <c r="E59" s="131"/>
      <c r="F59" s="132"/>
      <c r="G59" s="133"/>
      <c r="H59" s="44">
        <v>2623000</v>
      </c>
      <c r="I59" s="51"/>
      <c r="J59" s="52"/>
      <c r="K59" s="52">
        <v>2623000</v>
      </c>
      <c r="L59" s="44">
        <v>1709684.98</v>
      </c>
      <c r="M59" s="51"/>
      <c r="N59" s="52"/>
      <c r="O59" s="52">
        <v>1709684.98</v>
      </c>
      <c r="P59" s="53" t="str">
        <f t="shared" si="1"/>
        <v>00010606033100000110</v>
      </c>
      <c r="Q59" s="46"/>
    </row>
    <row r="60" spans="2:17" ht="11.25" customHeight="1" x14ac:dyDescent="0.25">
      <c r="B60" s="41" t="s">
        <v>105</v>
      </c>
      <c r="C60" s="42" t="s">
        <v>24</v>
      </c>
      <c r="D60" s="98" t="s">
        <v>106</v>
      </c>
      <c r="E60" s="98"/>
      <c r="F60" s="98"/>
      <c r="G60" s="98"/>
      <c r="H60" s="44">
        <v>4682000</v>
      </c>
      <c r="I60" s="44"/>
      <c r="J60" s="44"/>
      <c r="K60" s="44">
        <v>4682000</v>
      </c>
      <c r="L60" s="44">
        <v>556208.05000000005</v>
      </c>
      <c r="M60" s="44"/>
      <c r="N60" s="44"/>
      <c r="O60" s="44">
        <v>556208.05000000005</v>
      </c>
      <c r="P60" s="45" t="str">
        <f t="shared" si="1"/>
        <v>00010606040000000110</v>
      </c>
      <c r="Q60" s="46"/>
    </row>
    <row r="61" spans="2:17" ht="27.6" customHeight="1" x14ac:dyDescent="0.25">
      <c r="B61" s="48" t="s">
        <v>107</v>
      </c>
      <c r="C61" s="49" t="s">
        <v>24</v>
      </c>
      <c r="D61" s="150" t="s">
        <v>108</v>
      </c>
      <c r="E61" s="131"/>
      <c r="F61" s="132"/>
      <c r="G61" s="133"/>
      <c r="H61" s="44">
        <v>4682000</v>
      </c>
      <c r="I61" s="51"/>
      <c r="J61" s="52"/>
      <c r="K61" s="52">
        <v>4682000</v>
      </c>
      <c r="L61" s="44">
        <v>556208.05000000005</v>
      </c>
      <c r="M61" s="51"/>
      <c r="N61" s="52"/>
      <c r="O61" s="52">
        <v>556208.05000000005</v>
      </c>
      <c r="P61" s="53" t="str">
        <f t="shared" si="1"/>
        <v>00010606043100000110</v>
      </c>
      <c r="Q61" s="46"/>
    </row>
    <row r="62" spans="2:17" ht="11.25" customHeight="1" x14ac:dyDescent="0.25">
      <c r="B62" s="41" t="s">
        <v>109</v>
      </c>
      <c r="C62" s="42" t="s">
        <v>24</v>
      </c>
      <c r="D62" s="98" t="s">
        <v>110</v>
      </c>
      <c r="E62" s="98"/>
      <c r="F62" s="98"/>
      <c r="G62" s="98"/>
      <c r="H62" s="44">
        <v>2677000</v>
      </c>
      <c r="I62" s="44">
        <v>0</v>
      </c>
      <c r="J62" s="44">
        <v>2672000</v>
      </c>
      <c r="K62" s="44">
        <v>5000</v>
      </c>
      <c r="L62" s="44">
        <v>1422836.72</v>
      </c>
      <c r="M62" s="44">
        <v>0</v>
      </c>
      <c r="N62" s="44">
        <v>1420696.72</v>
      </c>
      <c r="O62" s="44">
        <v>2140</v>
      </c>
      <c r="P62" s="45" t="str">
        <f t="shared" si="1"/>
        <v>00010800000000000000</v>
      </c>
      <c r="Q62" s="46"/>
    </row>
    <row r="63" spans="2:17" ht="27.6" customHeight="1" x14ac:dyDescent="0.25">
      <c r="B63" s="47" t="s">
        <v>111</v>
      </c>
      <c r="C63" s="42" t="s">
        <v>24</v>
      </c>
      <c r="D63" s="98" t="s">
        <v>112</v>
      </c>
      <c r="E63" s="98"/>
      <c r="F63" s="98"/>
      <c r="G63" s="98"/>
      <c r="H63" s="44">
        <v>2672000</v>
      </c>
      <c r="I63" s="44">
        <v>0</v>
      </c>
      <c r="J63" s="44">
        <v>2672000</v>
      </c>
      <c r="K63" s="44">
        <v>0</v>
      </c>
      <c r="L63" s="44">
        <v>1420696.72</v>
      </c>
      <c r="M63" s="44">
        <v>0</v>
      </c>
      <c r="N63" s="44">
        <v>1420696.72</v>
      </c>
      <c r="O63" s="44">
        <v>0</v>
      </c>
      <c r="P63" s="45" t="str">
        <f t="shared" si="1"/>
        <v>00010803000010000110</v>
      </c>
      <c r="Q63" s="46"/>
    </row>
    <row r="64" spans="2:17" ht="36.6" customHeight="1" x14ac:dyDescent="0.25">
      <c r="B64" s="48" t="s">
        <v>113</v>
      </c>
      <c r="C64" s="49" t="s">
        <v>24</v>
      </c>
      <c r="D64" s="150" t="s">
        <v>114</v>
      </c>
      <c r="E64" s="131"/>
      <c r="F64" s="132"/>
      <c r="G64" s="133"/>
      <c r="H64" s="44">
        <v>2672000</v>
      </c>
      <c r="I64" s="51">
        <v>0</v>
      </c>
      <c r="J64" s="52">
        <v>2672000</v>
      </c>
      <c r="K64" s="52">
        <v>0</v>
      </c>
      <c r="L64" s="44">
        <v>1420696.72</v>
      </c>
      <c r="M64" s="51">
        <v>0</v>
      </c>
      <c r="N64" s="52">
        <v>1420696.72</v>
      </c>
      <c r="O64" s="52">
        <v>0</v>
      </c>
      <c r="P64" s="53" t="str">
        <f t="shared" si="1"/>
        <v>00010803010010000110</v>
      </c>
      <c r="Q64" s="46"/>
    </row>
    <row r="65" spans="2:17" ht="36.6" customHeight="1" x14ac:dyDescent="0.25">
      <c r="B65" s="41" t="s">
        <v>115</v>
      </c>
      <c r="C65" s="42" t="s">
        <v>24</v>
      </c>
      <c r="D65" s="98" t="s">
        <v>116</v>
      </c>
      <c r="E65" s="98"/>
      <c r="F65" s="98"/>
      <c r="G65" s="98"/>
      <c r="H65" s="44">
        <v>5000</v>
      </c>
      <c r="I65" s="44"/>
      <c r="J65" s="44"/>
      <c r="K65" s="44">
        <v>5000</v>
      </c>
      <c r="L65" s="44">
        <v>2140</v>
      </c>
      <c r="M65" s="44"/>
      <c r="N65" s="44"/>
      <c r="O65" s="44">
        <v>2140</v>
      </c>
      <c r="P65" s="45" t="str">
        <f t="shared" si="1"/>
        <v>00010804000010000110</v>
      </c>
      <c r="Q65" s="46"/>
    </row>
    <row r="66" spans="2:17" ht="54.2" customHeight="1" x14ac:dyDescent="0.25">
      <c r="B66" s="48" t="s">
        <v>117</v>
      </c>
      <c r="C66" s="49" t="s">
        <v>24</v>
      </c>
      <c r="D66" s="150" t="s">
        <v>118</v>
      </c>
      <c r="E66" s="131"/>
      <c r="F66" s="132"/>
      <c r="G66" s="133"/>
      <c r="H66" s="44">
        <v>5000</v>
      </c>
      <c r="I66" s="51"/>
      <c r="J66" s="52"/>
      <c r="K66" s="52">
        <v>5000</v>
      </c>
      <c r="L66" s="44">
        <v>2140</v>
      </c>
      <c r="M66" s="51"/>
      <c r="N66" s="52"/>
      <c r="O66" s="52">
        <v>2140</v>
      </c>
      <c r="P66" s="53" t="str">
        <f t="shared" si="1"/>
        <v>00010804020010000110</v>
      </c>
      <c r="Q66" s="46"/>
    </row>
    <row r="67" spans="2:17" ht="27.6" customHeight="1" x14ac:dyDescent="0.25">
      <c r="B67" s="41" t="s">
        <v>119</v>
      </c>
      <c r="C67" s="42" t="s">
        <v>24</v>
      </c>
      <c r="D67" s="98" t="s">
        <v>120</v>
      </c>
      <c r="E67" s="98"/>
      <c r="F67" s="98"/>
      <c r="G67" s="98"/>
      <c r="H67" s="44">
        <v>3557600</v>
      </c>
      <c r="I67" s="44">
        <v>0</v>
      </c>
      <c r="J67" s="44">
        <v>3067600</v>
      </c>
      <c r="K67" s="44">
        <v>490000</v>
      </c>
      <c r="L67" s="44">
        <v>2070001.92</v>
      </c>
      <c r="M67" s="44">
        <v>0</v>
      </c>
      <c r="N67" s="44">
        <v>1830340.78</v>
      </c>
      <c r="O67" s="44">
        <v>239661.14</v>
      </c>
      <c r="P67" s="45" t="str">
        <f t="shared" si="1"/>
        <v>00011100000000000000</v>
      </c>
      <c r="Q67" s="46"/>
    </row>
    <row r="68" spans="2:17" ht="63.2" customHeight="1" x14ac:dyDescent="0.25">
      <c r="B68" s="47" t="s">
        <v>121</v>
      </c>
      <c r="C68" s="42" t="s">
        <v>24</v>
      </c>
      <c r="D68" s="98" t="s">
        <v>122</v>
      </c>
      <c r="E68" s="98"/>
      <c r="F68" s="98"/>
      <c r="G68" s="98"/>
      <c r="H68" s="44">
        <v>3077600</v>
      </c>
      <c r="I68" s="44">
        <v>0</v>
      </c>
      <c r="J68" s="44">
        <v>2707600</v>
      </c>
      <c r="K68" s="44">
        <v>370000</v>
      </c>
      <c r="L68" s="44">
        <v>1716888.96</v>
      </c>
      <c r="M68" s="44">
        <v>0</v>
      </c>
      <c r="N68" s="44">
        <v>1558110.78</v>
      </c>
      <c r="O68" s="44">
        <v>158778.18</v>
      </c>
      <c r="P68" s="45" t="str">
        <f t="shared" si="1"/>
        <v>00011105000000000120</v>
      </c>
      <c r="Q68" s="46"/>
    </row>
    <row r="69" spans="2:17" ht="45.4" customHeight="1" x14ac:dyDescent="0.25">
      <c r="B69" s="47" t="s">
        <v>123</v>
      </c>
      <c r="C69" s="42" t="s">
        <v>24</v>
      </c>
      <c r="D69" s="98" t="s">
        <v>124</v>
      </c>
      <c r="E69" s="98"/>
      <c r="F69" s="98"/>
      <c r="G69" s="98"/>
      <c r="H69" s="44">
        <v>2599000</v>
      </c>
      <c r="I69" s="44">
        <v>0</v>
      </c>
      <c r="J69" s="44">
        <v>2599000</v>
      </c>
      <c r="K69" s="44">
        <v>0</v>
      </c>
      <c r="L69" s="44">
        <v>1398151.02</v>
      </c>
      <c r="M69" s="44">
        <v>0</v>
      </c>
      <c r="N69" s="44">
        <v>1398151.02</v>
      </c>
      <c r="O69" s="44">
        <v>0</v>
      </c>
      <c r="P69" s="45" t="str">
        <f t="shared" si="1"/>
        <v>00011105010000000120</v>
      </c>
      <c r="Q69" s="46"/>
    </row>
    <row r="70" spans="2:17" ht="72" customHeight="1" x14ac:dyDescent="0.25">
      <c r="B70" s="48" t="s">
        <v>125</v>
      </c>
      <c r="C70" s="49" t="s">
        <v>24</v>
      </c>
      <c r="D70" s="150" t="s">
        <v>126</v>
      </c>
      <c r="E70" s="131"/>
      <c r="F70" s="132"/>
      <c r="G70" s="133"/>
      <c r="H70" s="44">
        <v>2599000</v>
      </c>
      <c r="I70" s="51">
        <v>0</v>
      </c>
      <c r="J70" s="52">
        <v>2599000</v>
      </c>
      <c r="K70" s="52">
        <v>0</v>
      </c>
      <c r="L70" s="44">
        <v>1398151.02</v>
      </c>
      <c r="M70" s="51">
        <v>0</v>
      </c>
      <c r="N70" s="52">
        <v>1398151.02</v>
      </c>
      <c r="O70" s="52">
        <v>0</v>
      </c>
      <c r="P70" s="53" t="str">
        <f t="shared" si="1"/>
        <v>00011105013050000120</v>
      </c>
      <c r="Q70" s="46"/>
    </row>
    <row r="71" spans="2:17" ht="63.2" customHeight="1" x14ac:dyDescent="0.25">
      <c r="B71" s="41" t="s">
        <v>127</v>
      </c>
      <c r="C71" s="42" t="s">
        <v>24</v>
      </c>
      <c r="D71" s="98" t="s">
        <v>128</v>
      </c>
      <c r="E71" s="98"/>
      <c r="F71" s="98"/>
      <c r="G71" s="98"/>
      <c r="H71" s="44">
        <v>0</v>
      </c>
      <c r="I71" s="44"/>
      <c r="J71" s="44"/>
      <c r="K71" s="44">
        <v>0</v>
      </c>
      <c r="L71" s="44">
        <v>834.57</v>
      </c>
      <c r="M71" s="44"/>
      <c r="N71" s="44"/>
      <c r="O71" s="44">
        <v>834.57</v>
      </c>
      <c r="P71" s="45" t="str">
        <f t="shared" si="1"/>
        <v>00011105020000000120</v>
      </c>
      <c r="Q71" s="46"/>
    </row>
    <row r="72" spans="2:17" ht="54.2" customHeight="1" x14ac:dyDescent="0.25">
      <c r="B72" s="48" t="s">
        <v>129</v>
      </c>
      <c r="C72" s="49" t="s">
        <v>24</v>
      </c>
      <c r="D72" s="150" t="s">
        <v>130</v>
      </c>
      <c r="E72" s="131"/>
      <c r="F72" s="132"/>
      <c r="G72" s="133"/>
      <c r="H72" s="44">
        <v>0</v>
      </c>
      <c r="I72" s="51"/>
      <c r="J72" s="52"/>
      <c r="K72" s="52">
        <v>0</v>
      </c>
      <c r="L72" s="44">
        <v>834.57</v>
      </c>
      <c r="M72" s="51"/>
      <c r="N72" s="52"/>
      <c r="O72" s="52">
        <v>834.57</v>
      </c>
      <c r="P72" s="53" t="str">
        <f t="shared" si="1"/>
        <v>00011105025100000120</v>
      </c>
      <c r="Q72" s="46"/>
    </row>
    <row r="73" spans="2:17" ht="63.2" customHeight="1" x14ac:dyDescent="0.25">
      <c r="B73" s="41" t="s">
        <v>131</v>
      </c>
      <c r="C73" s="42" t="s">
        <v>24</v>
      </c>
      <c r="D73" s="98" t="s">
        <v>132</v>
      </c>
      <c r="E73" s="98"/>
      <c r="F73" s="98"/>
      <c r="G73" s="98"/>
      <c r="H73" s="44">
        <v>478600</v>
      </c>
      <c r="I73" s="44">
        <v>0</v>
      </c>
      <c r="J73" s="44">
        <v>108600</v>
      </c>
      <c r="K73" s="44">
        <v>370000</v>
      </c>
      <c r="L73" s="44">
        <v>317903.37</v>
      </c>
      <c r="M73" s="44">
        <v>0</v>
      </c>
      <c r="N73" s="44">
        <v>159959.76</v>
      </c>
      <c r="O73" s="44">
        <v>157943.60999999999</v>
      </c>
      <c r="P73" s="45" t="str">
        <f t="shared" si="1"/>
        <v>00011105030000000120</v>
      </c>
      <c r="Q73" s="46"/>
    </row>
    <row r="74" spans="2:17" ht="54.2" customHeight="1" x14ac:dyDescent="0.25">
      <c r="B74" s="48" t="s">
        <v>133</v>
      </c>
      <c r="C74" s="49" t="s">
        <v>24</v>
      </c>
      <c r="D74" s="150" t="s">
        <v>134</v>
      </c>
      <c r="E74" s="131"/>
      <c r="F74" s="132"/>
      <c r="G74" s="133"/>
      <c r="H74" s="44">
        <v>108600</v>
      </c>
      <c r="I74" s="51">
        <v>0</v>
      </c>
      <c r="J74" s="52">
        <v>108600</v>
      </c>
      <c r="K74" s="52">
        <v>0</v>
      </c>
      <c r="L74" s="44">
        <v>159959.76</v>
      </c>
      <c r="M74" s="51">
        <v>0</v>
      </c>
      <c r="N74" s="52">
        <v>159959.76</v>
      </c>
      <c r="O74" s="52">
        <v>0</v>
      </c>
      <c r="P74" s="53" t="str">
        <f t="shared" si="1"/>
        <v>00011105035050000120</v>
      </c>
      <c r="Q74" s="46"/>
    </row>
    <row r="75" spans="2:17" ht="54.2" customHeight="1" x14ac:dyDescent="0.25">
      <c r="B75" s="54" t="s">
        <v>135</v>
      </c>
      <c r="C75" s="49" t="s">
        <v>24</v>
      </c>
      <c r="D75" s="150" t="s">
        <v>136</v>
      </c>
      <c r="E75" s="131"/>
      <c r="F75" s="132"/>
      <c r="G75" s="133"/>
      <c r="H75" s="44">
        <v>370000</v>
      </c>
      <c r="I75" s="51"/>
      <c r="J75" s="52"/>
      <c r="K75" s="52">
        <v>370000</v>
      </c>
      <c r="L75" s="44">
        <v>157943.60999999999</v>
      </c>
      <c r="M75" s="51"/>
      <c r="N75" s="52"/>
      <c r="O75" s="52">
        <v>157943.60999999999</v>
      </c>
      <c r="P75" s="53" t="str">
        <f t="shared" si="1"/>
        <v>00011105035100000120</v>
      </c>
      <c r="Q75" s="46"/>
    </row>
    <row r="76" spans="2:17" ht="36.6" customHeight="1" x14ac:dyDescent="0.25">
      <c r="B76" s="41" t="s">
        <v>137</v>
      </c>
      <c r="C76" s="42" t="s">
        <v>24</v>
      </c>
      <c r="D76" s="98" t="s">
        <v>138</v>
      </c>
      <c r="E76" s="98"/>
      <c r="F76" s="98"/>
      <c r="G76" s="98"/>
      <c r="H76" s="44">
        <v>0</v>
      </c>
      <c r="I76" s="44">
        <v>0</v>
      </c>
      <c r="J76" s="44">
        <v>0</v>
      </c>
      <c r="K76" s="44">
        <v>0</v>
      </c>
      <c r="L76" s="44">
        <v>133.5</v>
      </c>
      <c r="M76" s="44">
        <v>0</v>
      </c>
      <c r="N76" s="44">
        <v>133.5</v>
      </c>
      <c r="O76" s="44">
        <v>0</v>
      </c>
      <c r="P76" s="45" t="str">
        <f t="shared" si="1"/>
        <v>00011105300000000120</v>
      </c>
      <c r="Q76" s="46"/>
    </row>
    <row r="77" spans="2:17" ht="36.6" customHeight="1" x14ac:dyDescent="0.25">
      <c r="B77" s="47" t="s">
        <v>139</v>
      </c>
      <c r="C77" s="42" t="s">
        <v>24</v>
      </c>
      <c r="D77" s="98" t="s">
        <v>140</v>
      </c>
      <c r="E77" s="98"/>
      <c r="F77" s="98"/>
      <c r="G77" s="98"/>
      <c r="H77" s="44">
        <v>0</v>
      </c>
      <c r="I77" s="44">
        <v>0</v>
      </c>
      <c r="J77" s="44">
        <v>0</v>
      </c>
      <c r="K77" s="44">
        <v>0</v>
      </c>
      <c r="L77" s="44">
        <v>133.5</v>
      </c>
      <c r="M77" s="44">
        <v>0</v>
      </c>
      <c r="N77" s="44">
        <v>133.5</v>
      </c>
      <c r="O77" s="44">
        <v>0</v>
      </c>
      <c r="P77" s="45" t="str">
        <f t="shared" si="1"/>
        <v>00011105310000000120</v>
      </c>
      <c r="Q77" s="46"/>
    </row>
    <row r="78" spans="2:17" ht="107.45" customHeight="1" x14ac:dyDescent="0.25">
      <c r="B78" s="48" t="s">
        <v>141</v>
      </c>
      <c r="C78" s="49" t="s">
        <v>24</v>
      </c>
      <c r="D78" s="150" t="s">
        <v>142</v>
      </c>
      <c r="E78" s="131"/>
      <c r="F78" s="132"/>
      <c r="G78" s="133"/>
      <c r="H78" s="44">
        <v>0</v>
      </c>
      <c r="I78" s="51">
        <v>0</v>
      </c>
      <c r="J78" s="52">
        <v>0</v>
      </c>
      <c r="K78" s="52">
        <v>0</v>
      </c>
      <c r="L78" s="44">
        <v>133.5</v>
      </c>
      <c r="M78" s="51">
        <v>0</v>
      </c>
      <c r="N78" s="52">
        <v>133.5</v>
      </c>
      <c r="O78" s="52">
        <v>0</v>
      </c>
      <c r="P78" s="53" t="str">
        <f t="shared" si="1"/>
        <v>00011105313050000120</v>
      </c>
      <c r="Q78" s="46"/>
    </row>
    <row r="79" spans="2:17" ht="63.2" customHeight="1" x14ac:dyDescent="0.25">
      <c r="B79" s="41" t="s">
        <v>143</v>
      </c>
      <c r="C79" s="42" t="s">
        <v>24</v>
      </c>
      <c r="D79" s="98" t="s">
        <v>144</v>
      </c>
      <c r="E79" s="98"/>
      <c r="F79" s="98"/>
      <c r="G79" s="98"/>
      <c r="H79" s="44">
        <v>480000</v>
      </c>
      <c r="I79" s="44">
        <v>0</v>
      </c>
      <c r="J79" s="44">
        <v>360000</v>
      </c>
      <c r="K79" s="44">
        <v>120000</v>
      </c>
      <c r="L79" s="44">
        <v>352979.46</v>
      </c>
      <c r="M79" s="44">
        <v>0</v>
      </c>
      <c r="N79" s="44">
        <v>272096.5</v>
      </c>
      <c r="O79" s="44">
        <v>80882.960000000006</v>
      </c>
      <c r="P79" s="45" t="str">
        <f t="shared" si="1"/>
        <v>00011109000000000120</v>
      </c>
      <c r="Q79" s="46"/>
    </row>
    <row r="80" spans="2:17" ht="63.2" customHeight="1" x14ac:dyDescent="0.25">
      <c r="B80" s="47" t="s">
        <v>145</v>
      </c>
      <c r="C80" s="42" t="s">
        <v>24</v>
      </c>
      <c r="D80" s="98" t="s">
        <v>146</v>
      </c>
      <c r="E80" s="98"/>
      <c r="F80" s="98"/>
      <c r="G80" s="98"/>
      <c r="H80" s="44">
        <v>480000</v>
      </c>
      <c r="I80" s="44">
        <v>0</v>
      </c>
      <c r="J80" s="44">
        <v>360000</v>
      </c>
      <c r="K80" s="44">
        <v>120000</v>
      </c>
      <c r="L80" s="44">
        <v>352979.46</v>
      </c>
      <c r="M80" s="44">
        <v>0</v>
      </c>
      <c r="N80" s="44">
        <v>272096.5</v>
      </c>
      <c r="O80" s="44">
        <v>80882.960000000006</v>
      </c>
      <c r="P80" s="45" t="str">
        <f t="shared" si="1"/>
        <v>00011109040000000120</v>
      </c>
      <c r="Q80" s="46"/>
    </row>
    <row r="81" spans="2:17" ht="54.2" customHeight="1" x14ac:dyDescent="0.25">
      <c r="B81" s="48" t="s">
        <v>147</v>
      </c>
      <c r="C81" s="49" t="s">
        <v>24</v>
      </c>
      <c r="D81" s="150" t="s">
        <v>148</v>
      </c>
      <c r="E81" s="131"/>
      <c r="F81" s="132"/>
      <c r="G81" s="133"/>
      <c r="H81" s="44">
        <v>360000</v>
      </c>
      <c r="I81" s="51">
        <v>0</v>
      </c>
      <c r="J81" s="52">
        <v>360000</v>
      </c>
      <c r="K81" s="52">
        <v>0</v>
      </c>
      <c r="L81" s="44">
        <v>272096.5</v>
      </c>
      <c r="M81" s="51">
        <v>0</v>
      </c>
      <c r="N81" s="52">
        <v>272096.5</v>
      </c>
      <c r="O81" s="52">
        <v>0</v>
      </c>
      <c r="P81" s="53" t="str">
        <f t="shared" si="1"/>
        <v>00011109045050000120</v>
      </c>
      <c r="Q81" s="46"/>
    </row>
    <row r="82" spans="2:17" ht="54.2" customHeight="1" x14ac:dyDescent="0.25">
      <c r="B82" s="54" t="s">
        <v>149</v>
      </c>
      <c r="C82" s="49" t="s">
        <v>24</v>
      </c>
      <c r="D82" s="150" t="s">
        <v>150</v>
      </c>
      <c r="E82" s="131"/>
      <c r="F82" s="132"/>
      <c r="G82" s="133"/>
      <c r="H82" s="44">
        <v>120000</v>
      </c>
      <c r="I82" s="51"/>
      <c r="J82" s="52"/>
      <c r="K82" s="52">
        <v>120000</v>
      </c>
      <c r="L82" s="44">
        <v>80882.960000000006</v>
      </c>
      <c r="M82" s="51"/>
      <c r="N82" s="52"/>
      <c r="O82" s="52">
        <v>80882.960000000006</v>
      </c>
      <c r="P82" s="53" t="str">
        <f t="shared" si="1"/>
        <v>00011109045100000120</v>
      </c>
      <c r="Q82" s="46"/>
    </row>
    <row r="83" spans="2:17" ht="18.75" customHeight="1" x14ac:dyDescent="0.25">
      <c r="B83" s="41" t="s">
        <v>151</v>
      </c>
      <c r="C83" s="42" t="s">
        <v>24</v>
      </c>
      <c r="D83" s="98" t="s">
        <v>152</v>
      </c>
      <c r="E83" s="98"/>
      <c r="F83" s="98"/>
      <c r="G83" s="98"/>
      <c r="H83" s="44">
        <v>928000</v>
      </c>
      <c r="I83" s="44">
        <v>0</v>
      </c>
      <c r="J83" s="44">
        <v>928000</v>
      </c>
      <c r="K83" s="44">
        <v>0</v>
      </c>
      <c r="L83" s="44">
        <v>371688.06</v>
      </c>
      <c r="M83" s="44">
        <v>0</v>
      </c>
      <c r="N83" s="44">
        <v>371688.06</v>
      </c>
      <c r="O83" s="44">
        <v>0</v>
      </c>
      <c r="P83" s="45" t="str">
        <f t="shared" ref="P83:P114" si="2">""&amp;D83</f>
        <v>00011200000000000000</v>
      </c>
      <c r="Q83" s="46"/>
    </row>
    <row r="84" spans="2:17" ht="18.75" customHeight="1" x14ac:dyDescent="0.25">
      <c r="B84" s="47" t="s">
        <v>153</v>
      </c>
      <c r="C84" s="42" t="s">
        <v>24</v>
      </c>
      <c r="D84" s="98" t="s">
        <v>154</v>
      </c>
      <c r="E84" s="98"/>
      <c r="F84" s="98"/>
      <c r="G84" s="98"/>
      <c r="H84" s="44">
        <v>928000</v>
      </c>
      <c r="I84" s="44">
        <v>0</v>
      </c>
      <c r="J84" s="44">
        <v>928000</v>
      </c>
      <c r="K84" s="44">
        <v>0</v>
      </c>
      <c r="L84" s="44">
        <v>371688.06</v>
      </c>
      <c r="M84" s="44">
        <v>0</v>
      </c>
      <c r="N84" s="44">
        <v>371688.06</v>
      </c>
      <c r="O84" s="44">
        <v>0</v>
      </c>
      <c r="P84" s="45" t="str">
        <f t="shared" si="2"/>
        <v>00011201000010000120</v>
      </c>
      <c r="Q84" s="46"/>
    </row>
    <row r="85" spans="2:17" ht="18.75" customHeight="1" x14ac:dyDescent="0.25">
      <c r="B85" s="48" t="s">
        <v>155</v>
      </c>
      <c r="C85" s="49" t="s">
        <v>24</v>
      </c>
      <c r="D85" s="150" t="s">
        <v>156</v>
      </c>
      <c r="E85" s="131"/>
      <c r="F85" s="132"/>
      <c r="G85" s="133"/>
      <c r="H85" s="44">
        <v>44000</v>
      </c>
      <c r="I85" s="51">
        <v>0</v>
      </c>
      <c r="J85" s="52">
        <v>44000</v>
      </c>
      <c r="K85" s="52">
        <v>0</v>
      </c>
      <c r="L85" s="44">
        <v>67495.06</v>
      </c>
      <c r="M85" s="51">
        <v>0</v>
      </c>
      <c r="N85" s="52">
        <v>67495.06</v>
      </c>
      <c r="O85" s="52">
        <v>0</v>
      </c>
      <c r="P85" s="53" t="str">
        <f t="shared" si="2"/>
        <v>00011201010010000120</v>
      </c>
      <c r="Q85" s="46"/>
    </row>
    <row r="86" spans="2:17" ht="18.75" customHeight="1" x14ac:dyDescent="0.25">
      <c r="B86" s="54" t="s">
        <v>157</v>
      </c>
      <c r="C86" s="49" t="s">
        <v>24</v>
      </c>
      <c r="D86" s="150" t="s">
        <v>158</v>
      </c>
      <c r="E86" s="131"/>
      <c r="F86" s="132"/>
      <c r="G86" s="133"/>
      <c r="H86" s="44">
        <v>72000</v>
      </c>
      <c r="I86" s="51">
        <v>0</v>
      </c>
      <c r="J86" s="52">
        <v>72000</v>
      </c>
      <c r="K86" s="52">
        <v>0</v>
      </c>
      <c r="L86" s="44">
        <v>80741.429999999993</v>
      </c>
      <c r="M86" s="51">
        <v>0</v>
      </c>
      <c r="N86" s="52">
        <v>80741.429999999993</v>
      </c>
      <c r="O86" s="52">
        <v>0</v>
      </c>
      <c r="P86" s="53" t="str">
        <f t="shared" si="2"/>
        <v>00011201030010000120</v>
      </c>
      <c r="Q86" s="46"/>
    </row>
    <row r="87" spans="2:17" ht="18.75" customHeight="1" x14ac:dyDescent="0.25">
      <c r="B87" s="41" t="s">
        <v>159</v>
      </c>
      <c r="C87" s="42" t="s">
        <v>24</v>
      </c>
      <c r="D87" s="98" t="s">
        <v>160</v>
      </c>
      <c r="E87" s="98"/>
      <c r="F87" s="98"/>
      <c r="G87" s="98"/>
      <c r="H87" s="44">
        <v>812000</v>
      </c>
      <c r="I87" s="44">
        <v>0</v>
      </c>
      <c r="J87" s="44">
        <v>812000</v>
      </c>
      <c r="K87" s="44">
        <v>0</v>
      </c>
      <c r="L87" s="44">
        <v>223451.57</v>
      </c>
      <c r="M87" s="44">
        <v>0</v>
      </c>
      <c r="N87" s="44">
        <v>223451.57</v>
      </c>
      <c r="O87" s="44">
        <v>0</v>
      </c>
      <c r="P87" s="45" t="str">
        <f t="shared" si="2"/>
        <v>00011201040010000120</v>
      </c>
      <c r="Q87" s="46"/>
    </row>
    <row r="88" spans="2:17" ht="11.25" customHeight="1" x14ac:dyDescent="0.25">
      <c r="B88" s="48" t="s">
        <v>161</v>
      </c>
      <c r="C88" s="49" t="s">
        <v>24</v>
      </c>
      <c r="D88" s="150" t="s">
        <v>162</v>
      </c>
      <c r="E88" s="131"/>
      <c r="F88" s="132"/>
      <c r="G88" s="133"/>
      <c r="H88" s="44">
        <v>586000</v>
      </c>
      <c r="I88" s="51">
        <v>0</v>
      </c>
      <c r="J88" s="52">
        <v>586000</v>
      </c>
      <c r="K88" s="52">
        <v>0</v>
      </c>
      <c r="L88" s="44">
        <v>216709.6</v>
      </c>
      <c r="M88" s="51">
        <v>0</v>
      </c>
      <c r="N88" s="52">
        <v>216709.6</v>
      </c>
      <c r="O88" s="52">
        <v>0</v>
      </c>
      <c r="P88" s="53" t="str">
        <f t="shared" si="2"/>
        <v>00011201041010000120</v>
      </c>
      <c r="Q88" s="46"/>
    </row>
    <row r="89" spans="2:17" ht="18.75" customHeight="1" x14ac:dyDescent="0.25">
      <c r="B89" s="54" t="s">
        <v>163</v>
      </c>
      <c r="C89" s="49" t="s">
        <v>24</v>
      </c>
      <c r="D89" s="150" t="s">
        <v>164</v>
      </c>
      <c r="E89" s="131"/>
      <c r="F89" s="132"/>
      <c r="G89" s="133"/>
      <c r="H89" s="44">
        <v>226000</v>
      </c>
      <c r="I89" s="51">
        <v>0</v>
      </c>
      <c r="J89" s="52">
        <v>226000</v>
      </c>
      <c r="K89" s="52">
        <v>0</v>
      </c>
      <c r="L89" s="44">
        <v>6741.97</v>
      </c>
      <c r="M89" s="51">
        <v>0</v>
      </c>
      <c r="N89" s="52">
        <v>6741.97</v>
      </c>
      <c r="O89" s="52">
        <v>0</v>
      </c>
      <c r="P89" s="53" t="str">
        <f t="shared" si="2"/>
        <v>00011201042010000120</v>
      </c>
      <c r="Q89" s="46"/>
    </row>
    <row r="90" spans="2:17" ht="18.75" customHeight="1" x14ac:dyDescent="0.25">
      <c r="B90" s="41" t="s">
        <v>165</v>
      </c>
      <c r="C90" s="42" t="s">
        <v>24</v>
      </c>
      <c r="D90" s="98" t="s">
        <v>166</v>
      </c>
      <c r="E90" s="98"/>
      <c r="F90" s="98"/>
      <c r="G90" s="98"/>
      <c r="H90" s="44">
        <v>2386788.5099999998</v>
      </c>
      <c r="I90" s="44">
        <v>0</v>
      </c>
      <c r="J90" s="44">
        <v>2386788.5099999998</v>
      </c>
      <c r="K90" s="44">
        <v>0</v>
      </c>
      <c r="L90" s="44">
        <v>2425475.83</v>
      </c>
      <c r="M90" s="44">
        <v>0</v>
      </c>
      <c r="N90" s="44">
        <v>2425475.83</v>
      </c>
      <c r="O90" s="44">
        <v>0</v>
      </c>
      <c r="P90" s="45" t="str">
        <f t="shared" si="2"/>
        <v>00011300000000000000</v>
      </c>
      <c r="Q90" s="46"/>
    </row>
    <row r="91" spans="2:17" ht="11.25" customHeight="1" x14ac:dyDescent="0.25">
      <c r="B91" s="47" t="s">
        <v>167</v>
      </c>
      <c r="C91" s="42" t="s">
        <v>24</v>
      </c>
      <c r="D91" s="98" t="s">
        <v>168</v>
      </c>
      <c r="E91" s="98"/>
      <c r="F91" s="98"/>
      <c r="G91" s="98"/>
      <c r="H91" s="44">
        <v>2386788.5099999998</v>
      </c>
      <c r="I91" s="44">
        <v>0</v>
      </c>
      <c r="J91" s="44">
        <v>2386788.5099999998</v>
      </c>
      <c r="K91" s="44">
        <v>0</v>
      </c>
      <c r="L91" s="44">
        <v>2425475.83</v>
      </c>
      <c r="M91" s="44">
        <v>0</v>
      </c>
      <c r="N91" s="44">
        <v>2425475.83</v>
      </c>
      <c r="O91" s="44">
        <v>0</v>
      </c>
      <c r="P91" s="45" t="str">
        <f t="shared" si="2"/>
        <v>00011302000000000130</v>
      </c>
      <c r="Q91" s="46"/>
    </row>
    <row r="92" spans="2:17" ht="11.25" customHeight="1" x14ac:dyDescent="0.25">
      <c r="B92" s="47" t="s">
        <v>169</v>
      </c>
      <c r="C92" s="42" t="s">
        <v>24</v>
      </c>
      <c r="D92" s="98" t="s">
        <v>170</v>
      </c>
      <c r="E92" s="98"/>
      <c r="F92" s="98"/>
      <c r="G92" s="98"/>
      <c r="H92" s="44">
        <v>2386788.5099999998</v>
      </c>
      <c r="I92" s="44">
        <v>0</v>
      </c>
      <c r="J92" s="44">
        <v>2386788.5099999998</v>
      </c>
      <c r="K92" s="44">
        <v>0</v>
      </c>
      <c r="L92" s="44">
        <v>2425475.83</v>
      </c>
      <c r="M92" s="44">
        <v>0</v>
      </c>
      <c r="N92" s="44">
        <v>2425475.83</v>
      </c>
      <c r="O92" s="44">
        <v>0</v>
      </c>
      <c r="P92" s="45" t="str">
        <f t="shared" si="2"/>
        <v>00011302990000000130</v>
      </c>
      <c r="Q92" s="46"/>
    </row>
    <row r="93" spans="2:17" ht="18.75" customHeight="1" x14ac:dyDescent="0.25">
      <c r="B93" s="48" t="s">
        <v>171</v>
      </c>
      <c r="C93" s="49" t="s">
        <v>24</v>
      </c>
      <c r="D93" s="150" t="s">
        <v>172</v>
      </c>
      <c r="E93" s="131"/>
      <c r="F93" s="132"/>
      <c r="G93" s="133"/>
      <c r="H93" s="44">
        <v>2386788.5099999998</v>
      </c>
      <c r="I93" s="51">
        <v>0</v>
      </c>
      <c r="J93" s="52">
        <v>2386788.5099999998</v>
      </c>
      <c r="K93" s="52">
        <v>0</v>
      </c>
      <c r="L93" s="44">
        <v>2425475.83</v>
      </c>
      <c r="M93" s="51">
        <v>0</v>
      </c>
      <c r="N93" s="52">
        <v>2425475.83</v>
      </c>
      <c r="O93" s="52">
        <v>0</v>
      </c>
      <c r="P93" s="53" t="str">
        <f t="shared" si="2"/>
        <v>00011302995050000130</v>
      </c>
      <c r="Q93" s="46"/>
    </row>
    <row r="94" spans="2:17" ht="18.75" customHeight="1" x14ac:dyDescent="0.25">
      <c r="B94" s="41" t="s">
        <v>173</v>
      </c>
      <c r="C94" s="42" t="s">
        <v>24</v>
      </c>
      <c r="D94" s="98" t="s">
        <v>174</v>
      </c>
      <c r="E94" s="98"/>
      <c r="F94" s="98"/>
      <c r="G94" s="98"/>
      <c r="H94" s="44">
        <v>5042600</v>
      </c>
      <c r="I94" s="44">
        <v>0</v>
      </c>
      <c r="J94" s="44">
        <v>5042600</v>
      </c>
      <c r="K94" s="44">
        <v>0</v>
      </c>
      <c r="L94" s="44">
        <v>1229548.49</v>
      </c>
      <c r="M94" s="44">
        <v>0</v>
      </c>
      <c r="N94" s="44">
        <v>1229548.49</v>
      </c>
      <c r="O94" s="44">
        <v>0</v>
      </c>
      <c r="P94" s="45" t="str">
        <f t="shared" si="2"/>
        <v>00011400000000000000</v>
      </c>
      <c r="Q94" s="46"/>
    </row>
    <row r="95" spans="2:17" ht="63.2" customHeight="1" x14ac:dyDescent="0.25">
      <c r="B95" s="47" t="s">
        <v>175</v>
      </c>
      <c r="C95" s="42" t="s">
        <v>24</v>
      </c>
      <c r="D95" s="98" t="s">
        <v>176</v>
      </c>
      <c r="E95" s="98"/>
      <c r="F95" s="98"/>
      <c r="G95" s="98"/>
      <c r="H95" s="44">
        <v>1654900</v>
      </c>
      <c r="I95" s="44">
        <v>0</v>
      </c>
      <c r="J95" s="44">
        <v>1654900</v>
      </c>
      <c r="K95" s="44">
        <v>0</v>
      </c>
      <c r="L95" s="44">
        <v>0</v>
      </c>
      <c r="M95" s="44">
        <v>0</v>
      </c>
      <c r="N95" s="44">
        <v>0</v>
      </c>
      <c r="O95" s="44">
        <v>0</v>
      </c>
      <c r="P95" s="45" t="str">
        <f t="shared" si="2"/>
        <v>00011402000000000000</v>
      </c>
      <c r="Q95" s="46"/>
    </row>
    <row r="96" spans="2:17" ht="72" customHeight="1" x14ac:dyDescent="0.25">
      <c r="B96" s="47" t="s">
        <v>177</v>
      </c>
      <c r="C96" s="42" t="s">
        <v>24</v>
      </c>
      <c r="D96" s="98" t="s">
        <v>178</v>
      </c>
      <c r="E96" s="98"/>
      <c r="F96" s="98"/>
      <c r="G96" s="98"/>
      <c r="H96" s="44">
        <v>1654900</v>
      </c>
      <c r="I96" s="44">
        <v>0</v>
      </c>
      <c r="J96" s="44">
        <v>1654900</v>
      </c>
      <c r="K96" s="44">
        <v>0</v>
      </c>
      <c r="L96" s="44">
        <v>0</v>
      </c>
      <c r="M96" s="44">
        <v>0</v>
      </c>
      <c r="N96" s="44">
        <v>0</v>
      </c>
      <c r="O96" s="44">
        <v>0</v>
      </c>
      <c r="P96" s="45" t="str">
        <f t="shared" si="2"/>
        <v>00011402050050000410</v>
      </c>
      <c r="Q96" s="46"/>
    </row>
    <row r="97" spans="2:17" ht="72" customHeight="1" x14ac:dyDescent="0.25">
      <c r="B97" s="48" t="s">
        <v>179</v>
      </c>
      <c r="C97" s="49" t="s">
        <v>24</v>
      </c>
      <c r="D97" s="150" t="s">
        <v>180</v>
      </c>
      <c r="E97" s="131"/>
      <c r="F97" s="132"/>
      <c r="G97" s="133"/>
      <c r="H97" s="44">
        <v>1654900</v>
      </c>
      <c r="I97" s="51">
        <v>0</v>
      </c>
      <c r="J97" s="52">
        <v>1654900</v>
      </c>
      <c r="K97" s="52">
        <v>0</v>
      </c>
      <c r="L97" s="44">
        <v>0</v>
      </c>
      <c r="M97" s="51">
        <v>0</v>
      </c>
      <c r="N97" s="52">
        <v>0</v>
      </c>
      <c r="O97" s="52">
        <v>0</v>
      </c>
      <c r="P97" s="53" t="str">
        <f t="shared" si="2"/>
        <v>00011402053050000410</v>
      </c>
      <c r="Q97" s="46"/>
    </row>
    <row r="98" spans="2:17" ht="27.6" customHeight="1" x14ac:dyDescent="0.25">
      <c r="B98" s="41" t="s">
        <v>181</v>
      </c>
      <c r="C98" s="42" t="s">
        <v>24</v>
      </c>
      <c r="D98" s="98" t="s">
        <v>182</v>
      </c>
      <c r="E98" s="98"/>
      <c r="F98" s="98"/>
      <c r="G98" s="98"/>
      <c r="H98" s="44">
        <v>3387700</v>
      </c>
      <c r="I98" s="44">
        <v>0</v>
      </c>
      <c r="J98" s="44">
        <v>3387700</v>
      </c>
      <c r="K98" s="44">
        <v>0</v>
      </c>
      <c r="L98" s="44">
        <v>1229548.49</v>
      </c>
      <c r="M98" s="44">
        <v>0</v>
      </c>
      <c r="N98" s="44">
        <v>1229548.49</v>
      </c>
      <c r="O98" s="44">
        <v>0</v>
      </c>
      <c r="P98" s="45" t="str">
        <f t="shared" si="2"/>
        <v>00011406000000000430</v>
      </c>
      <c r="Q98" s="46"/>
    </row>
    <row r="99" spans="2:17" ht="27.6" customHeight="1" x14ac:dyDescent="0.25">
      <c r="B99" s="47" t="s">
        <v>183</v>
      </c>
      <c r="C99" s="42" t="s">
        <v>24</v>
      </c>
      <c r="D99" s="98" t="s">
        <v>184</v>
      </c>
      <c r="E99" s="98"/>
      <c r="F99" s="98"/>
      <c r="G99" s="98"/>
      <c r="H99" s="44">
        <v>3387700</v>
      </c>
      <c r="I99" s="44">
        <v>0</v>
      </c>
      <c r="J99" s="44">
        <v>3387700</v>
      </c>
      <c r="K99" s="44">
        <v>0</v>
      </c>
      <c r="L99" s="44">
        <v>1229548.49</v>
      </c>
      <c r="M99" s="44">
        <v>0</v>
      </c>
      <c r="N99" s="44">
        <v>1229548.49</v>
      </c>
      <c r="O99" s="44">
        <v>0</v>
      </c>
      <c r="P99" s="45" t="str">
        <f t="shared" si="2"/>
        <v>00011406010000000430</v>
      </c>
      <c r="Q99" s="46"/>
    </row>
    <row r="100" spans="2:17" ht="45.4" customHeight="1" x14ac:dyDescent="0.25">
      <c r="B100" s="48" t="s">
        <v>185</v>
      </c>
      <c r="C100" s="49" t="s">
        <v>24</v>
      </c>
      <c r="D100" s="150" t="s">
        <v>186</v>
      </c>
      <c r="E100" s="131"/>
      <c r="F100" s="132"/>
      <c r="G100" s="133"/>
      <c r="H100" s="44">
        <v>3387700</v>
      </c>
      <c r="I100" s="51">
        <v>0</v>
      </c>
      <c r="J100" s="52">
        <v>3387700</v>
      </c>
      <c r="K100" s="52">
        <v>0</v>
      </c>
      <c r="L100" s="44">
        <v>1229548.49</v>
      </c>
      <c r="M100" s="51">
        <v>0</v>
      </c>
      <c r="N100" s="52">
        <v>1229548.49</v>
      </c>
      <c r="O100" s="52">
        <v>0</v>
      </c>
      <c r="P100" s="53" t="str">
        <f t="shared" si="2"/>
        <v>00011406013050000430</v>
      </c>
      <c r="Q100" s="46"/>
    </row>
    <row r="101" spans="2:17" ht="11.25" customHeight="1" x14ac:dyDescent="0.25">
      <c r="B101" s="41" t="s">
        <v>187</v>
      </c>
      <c r="C101" s="42" t="s">
        <v>24</v>
      </c>
      <c r="D101" s="98" t="s">
        <v>188</v>
      </c>
      <c r="E101" s="98"/>
      <c r="F101" s="98"/>
      <c r="G101" s="98"/>
      <c r="H101" s="44">
        <v>857000</v>
      </c>
      <c r="I101" s="44">
        <v>0</v>
      </c>
      <c r="J101" s="44">
        <v>857000</v>
      </c>
      <c r="K101" s="44">
        <v>0</v>
      </c>
      <c r="L101" s="44">
        <v>265942.53999999998</v>
      </c>
      <c r="M101" s="44">
        <v>0</v>
      </c>
      <c r="N101" s="44">
        <v>265942.53999999998</v>
      </c>
      <c r="O101" s="44">
        <v>0</v>
      </c>
      <c r="P101" s="45" t="str">
        <f t="shared" si="2"/>
        <v>00011600000000000000</v>
      </c>
      <c r="Q101" s="46"/>
    </row>
    <row r="102" spans="2:17" ht="27.6" customHeight="1" x14ac:dyDescent="0.25">
      <c r="B102" s="47" t="s">
        <v>189</v>
      </c>
      <c r="C102" s="42" t="s">
        <v>24</v>
      </c>
      <c r="D102" s="98" t="s">
        <v>190</v>
      </c>
      <c r="E102" s="98"/>
      <c r="F102" s="98"/>
      <c r="G102" s="98"/>
      <c r="H102" s="44">
        <v>356000</v>
      </c>
      <c r="I102" s="44">
        <v>0</v>
      </c>
      <c r="J102" s="44">
        <v>356000</v>
      </c>
      <c r="K102" s="44">
        <v>0</v>
      </c>
      <c r="L102" s="44">
        <v>92681.52</v>
      </c>
      <c r="M102" s="44">
        <v>0</v>
      </c>
      <c r="N102" s="44">
        <v>92681.52</v>
      </c>
      <c r="O102" s="44">
        <v>0</v>
      </c>
      <c r="P102" s="45" t="str">
        <f t="shared" si="2"/>
        <v>00011601000010000140</v>
      </c>
      <c r="Q102" s="46"/>
    </row>
    <row r="103" spans="2:17" ht="45.4" customHeight="1" x14ac:dyDescent="0.25">
      <c r="B103" s="47" t="s">
        <v>191</v>
      </c>
      <c r="C103" s="42" t="s">
        <v>24</v>
      </c>
      <c r="D103" s="98" t="s">
        <v>192</v>
      </c>
      <c r="E103" s="98"/>
      <c r="F103" s="98"/>
      <c r="G103" s="98"/>
      <c r="H103" s="44">
        <v>0</v>
      </c>
      <c r="I103" s="44">
        <v>0</v>
      </c>
      <c r="J103" s="44">
        <v>0</v>
      </c>
      <c r="K103" s="44">
        <v>0</v>
      </c>
      <c r="L103" s="44">
        <v>4055.22</v>
      </c>
      <c r="M103" s="44">
        <v>0</v>
      </c>
      <c r="N103" s="44">
        <v>4055.22</v>
      </c>
      <c r="O103" s="44">
        <v>0</v>
      </c>
      <c r="P103" s="45" t="str">
        <f t="shared" si="2"/>
        <v>00011601050010000140</v>
      </c>
      <c r="Q103" s="46"/>
    </row>
    <row r="104" spans="2:17" ht="63.2" customHeight="1" x14ac:dyDescent="0.25">
      <c r="B104" s="48" t="s">
        <v>193</v>
      </c>
      <c r="C104" s="49" t="s">
        <v>24</v>
      </c>
      <c r="D104" s="150" t="s">
        <v>194</v>
      </c>
      <c r="E104" s="131"/>
      <c r="F104" s="132"/>
      <c r="G104" s="133"/>
      <c r="H104" s="44">
        <v>0</v>
      </c>
      <c r="I104" s="51">
        <v>0</v>
      </c>
      <c r="J104" s="52">
        <v>0</v>
      </c>
      <c r="K104" s="52">
        <v>0</v>
      </c>
      <c r="L104" s="44">
        <v>4055.22</v>
      </c>
      <c r="M104" s="51">
        <v>0</v>
      </c>
      <c r="N104" s="52">
        <v>4055.22</v>
      </c>
      <c r="O104" s="52">
        <v>0</v>
      </c>
      <c r="P104" s="53" t="str">
        <f t="shared" si="2"/>
        <v>00011601053010000140</v>
      </c>
      <c r="Q104" s="46"/>
    </row>
    <row r="105" spans="2:17" ht="63.2" customHeight="1" x14ac:dyDescent="0.25">
      <c r="B105" s="41" t="s">
        <v>195</v>
      </c>
      <c r="C105" s="42" t="s">
        <v>24</v>
      </c>
      <c r="D105" s="98" t="s">
        <v>196</v>
      </c>
      <c r="E105" s="98"/>
      <c r="F105" s="98"/>
      <c r="G105" s="98"/>
      <c r="H105" s="44">
        <v>23000</v>
      </c>
      <c r="I105" s="44">
        <v>0</v>
      </c>
      <c r="J105" s="44">
        <v>23000</v>
      </c>
      <c r="K105" s="44">
        <v>0</v>
      </c>
      <c r="L105" s="44">
        <v>15000</v>
      </c>
      <c r="M105" s="44">
        <v>0</v>
      </c>
      <c r="N105" s="44">
        <v>15000</v>
      </c>
      <c r="O105" s="44">
        <v>0</v>
      </c>
      <c r="P105" s="45" t="str">
        <f t="shared" si="2"/>
        <v>00011601060010000140</v>
      </c>
      <c r="Q105" s="46"/>
    </row>
    <row r="106" spans="2:17" ht="80.849999999999994" customHeight="1" x14ac:dyDescent="0.25">
      <c r="B106" s="48" t="s">
        <v>197</v>
      </c>
      <c r="C106" s="49" t="s">
        <v>24</v>
      </c>
      <c r="D106" s="150" t="s">
        <v>198</v>
      </c>
      <c r="E106" s="131"/>
      <c r="F106" s="132"/>
      <c r="G106" s="133"/>
      <c r="H106" s="44">
        <v>23000</v>
      </c>
      <c r="I106" s="51">
        <v>0</v>
      </c>
      <c r="J106" s="52">
        <v>23000</v>
      </c>
      <c r="K106" s="52">
        <v>0</v>
      </c>
      <c r="L106" s="44">
        <v>15000</v>
      </c>
      <c r="M106" s="51">
        <v>0</v>
      </c>
      <c r="N106" s="52">
        <v>15000</v>
      </c>
      <c r="O106" s="52">
        <v>0</v>
      </c>
      <c r="P106" s="53" t="str">
        <f t="shared" si="2"/>
        <v>00011601063010000140</v>
      </c>
      <c r="Q106" s="46"/>
    </row>
    <row r="107" spans="2:17" ht="54.2" customHeight="1" x14ac:dyDescent="0.25">
      <c r="B107" s="41" t="s">
        <v>199</v>
      </c>
      <c r="C107" s="42" t="s">
        <v>24</v>
      </c>
      <c r="D107" s="98" t="s">
        <v>200</v>
      </c>
      <c r="E107" s="98"/>
      <c r="F107" s="98"/>
      <c r="G107" s="98"/>
      <c r="H107" s="44">
        <v>22000</v>
      </c>
      <c r="I107" s="44">
        <v>0</v>
      </c>
      <c r="J107" s="44">
        <v>22000</v>
      </c>
      <c r="K107" s="44">
        <v>0</v>
      </c>
      <c r="L107" s="44">
        <v>0</v>
      </c>
      <c r="M107" s="44">
        <v>0</v>
      </c>
      <c r="N107" s="44">
        <v>0</v>
      </c>
      <c r="O107" s="44">
        <v>0</v>
      </c>
      <c r="P107" s="45" t="str">
        <f t="shared" si="2"/>
        <v>00011601080010000140</v>
      </c>
      <c r="Q107" s="46"/>
    </row>
    <row r="108" spans="2:17" ht="72" customHeight="1" x14ac:dyDescent="0.25">
      <c r="B108" s="48" t="s">
        <v>201</v>
      </c>
      <c r="C108" s="49" t="s">
        <v>24</v>
      </c>
      <c r="D108" s="150" t="s">
        <v>202</v>
      </c>
      <c r="E108" s="131"/>
      <c r="F108" s="132"/>
      <c r="G108" s="133"/>
      <c r="H108" s="44">
        <v>22000</v>
      </c>
      <c r="I108" s="51">
        <v>0</v>
      </c>
      <c r="J108" s="52">
        <v>22000</v>
      </c>
      <c r="K108" s="52">
        <v>0</v>
      </c>
      <c r="L108" s="44">
        <v>0</v>
      </c>
      <c r="M108" s="51">
        <v>0</v>
      </c>
      <c r="N108" s="52">
        <v>0</v>
      </c>
      <c r="O108" s="52">
        <v>0</v>
      </c>
      <c r="P108" s="53" t="str">
        <f t="shared" si="2"/>
        <v>00011601083010000140</v>
      </c>
      <c r="Q108" s="46"/>
    </row>
    <row r="109" spans="2:17" ht="36.6" customHeight="1" x14ac:dyDescent="0.25">
      <c r="B109" s="41" t="s">
        <v>203</v>
      </c>
      <c r="C109" s="42" t="s">
        <v>24</v>
      </c>
      <c r="D109" s="98" t="s">
        <v>204</v>
      </c>
      <c r="E109" s="98"/>
      <c r="F109" s="98"/>
      <c r="G109" s="98"/>
      <c r="H109" s="44">
        <v>39000</v>
      </c>
      <c r="I109" s="44">
        <v>0</v>
      </c>
      <c r="J109" s="44">
        <v>39000</v>
      </c>
      <c r="K109" s="44">
        <v>0</v>
      </c>
      <c r="L109" s="44">
        <v>0</v>
      </c>
      <c r="M109" s="44">
        <v>0</v>
      </c>
      <c r="N109" s="44">
        <v>0</v>
      </c>
      <c r="O109" s="44">
        <v>0</v>
      </c>
      <c r="P109" s="45" t="str">
        <f t="shared" si="2"/>
        <v>00011601110010000140</v>
      </c>
      <c r="Q109" s="46"/>
    </row>
    <row r="110" spans="2:17" ht="63.2" customHeight="1" x14ac:dyDescent="0.25">
      <c r="B110" s="48" t="s">
        <v>205</v>
      </c>
      <c r="C110" s="49" t="s">
        <v>24</v>
      </c>
      <c r="D110" s="150" t="s">
        <v>206</v>
      </c>
      <c r="E110" s="131"/>
      <c r="F110" s="132"/>
      <c r="G110" s="133"/>
      <c r="H110" s="44">
        <v>39000</v>
      </c>
      <c r="I110" s="51">
        <v>0</v>
      </c>
      <c r="J110" s="52">
        <v>39000</v>
      </c>
      <c r="K110" s="52">
        <v>0</v>
      </c>
      <c r="L110" s="44">
        <v>0</v>
      </c>
      <c r="M110" s="51">
        <v>0</v>
      </c>
      <c r="N110" s="52">
        <v>0</v>
      </c>
      <c r="O110" s="52">
        <v>0</v>
      </c>
      <c r="P110" s="53" t="str">
        <f t="shared" si="2"/>
        <v>00011601113010000140</v>
      </c>
      <c r="Q110" s="46"/>
    </row>
    <row r="111" spans="2:17" ht="54.2" customHeight="1" x14ac:dyDescent="0.25">
      <c r="B111" s="41" t="s">
        <v>207</v>
      </c>
      <c r="C111" s="42" t="s">
        <v>24</v>
      </c>
      <c r="D111" s="98" t="s">
        <v>208</v>
      </c>
      <c r="E111" s="98"/>
      <c r="F111" s="98"/>
      <c r="G111" s="98"/>
      <c r="H111" s="44">
        <v>0</v>
      </c>
      <c r="I111" s="44">
        <v>0</v>
      </c>
      <c r="J111" s="44">
        <v>0</v>
      </c>
      <c r="K111" s="44">
        <v>0</v>
      </c>
      <c r="L111" s="44">
        <v>1250</v>
      </c>
      <c r="M111" s="44">
        <v>0</v>
      </c>
      <c r="N111" s="44">
        <v>1250</v>
      </c>
      <c r="O111" s="44">
        <v>0</v>
      </c>
      <c r="P111" s="45" t="str">
        <f t="shared" si="2"/>
        <v>00011601140010000140</v>
      </c>
      <c r="Q111" s="46"/>
    </row>
    <row r="112" spans="2:17" ht="72" customHeight="1" x14ac:dyDescent="0.25">
      <c r="B112" s="48" t="s">
        <v>209</v>
      </c>
      <c r="C112" s="49" t="s">
        <v>24</v>
      </c>
      <c r="D112" s="150" t="s">
        <v>210</v>
      </c>
      <c r="E112" s="131"/>
      <c r="F112" s="132"/>
      <c r="G112" s="133"/>
      <c r="H112" s="44">
        <v>0</v>
      </c>
      <c r="I112" s="51">
        <v>0</v>
      </c>
      <c r="J112" s="52">
        <v>0</v>
      </c>
      <c r="K112" s="52">
        <v>0</v>
      </c>
      <c r="L112" s="44">
        <v>1250</v>
      </c>
      <c r="M112" s="51">
        <v>0</v>
      </c>
      <c r="N112" s="52">
        <v>1250</v>
      </c>
      <c r="O112" s="52">
        <v>0</v>
      </c>
      <c r="P112" s="53" t="str">
        <f t="shared" si="2"/>
        <v>00011601143010000140</v>
      </c>
      <c r="Q112" s="46"/>
    </row>
    <row r="113" spans="2:17" ht="72" customHeight="1" x14ac:dyDescent="0.25">
      <c r="B113" s="41" t="s">
        <v>211</v>
      </c>
      <c r="C113" s="42" t="s">
        <v>24</v>
      </c>
      <c r="D113" s="98" t="s">
        <v>212</v>
      </c>
      <c r="E113" s="98"/>
      <c r="F113" s="98"/>
      <c r="G113" s="98"/>
      <c r="H113" s="44">
        <v>0</v>
      </c>
      <c r="I113" s="44">
        <v>0</v>
      </c>
      <c r="J113" s="44">
        <v>0</v>
      </c>
      <c r="K113" s="44">
        <v>0</v>
      </c>
      <c r="L113" s="44">
        <v>900</v>
      </c>
      <c r="M113" s="44">
        <v>0</v>
      </c>
      <c r="N113" s="44">
        <v>900</v>
      </c>
      <c r="O113" s="44">
        <v>0</v>
      </c>
      <c r="P113" s="45" t="str">
        <f t="shared" si="2"/>
        <v>00011601150010000140</v>
      </c>
      <c r="Q113" s="46"/>
    </row>
    <row r="114" spans="2:17" ht="107.45" customHeight="1" x14ac:dyDescent="0.25">
      <c r="B114" s="48" t="s">
        <v>213</v>
      </c>
      <c r="C114" s="49" t="s">
        <v>24</v>
      </c>
      <c r="D114" s="150" t="s">
        <v>214</v>
      </c>
      <c r="E114" s="131"/>
      <c r="F114" s="132"/>
      <c r="G114" s="133"/>
      <c r="H114" s="44">
        <v>0</v>
      </c>
      <c r="I114" s="51">
        <v>0</v>
      </c>
      <c r="J114" s="52">
        <v>0</v>
      </c>
      <c r="K114" s="52">
        <v>0</v>
      </c>
      <c r="L114" s="44">
        <v>900</v>
      </c>
      <c r="M114" s="51">
        <v>0</v>
      </c>
      <c r="N114" s="52">
        <v>900</v>
      </c>
      <c r="O114" s="52">
        <v>0</v>
      </c>
      <c r="P114" s="53" t="str">
        <f t="shared" si="2"/>
        <v>00011601153010000140</v>
      </c>
      <c r="Q114" s="46"/>
    </row>
    <row r="115" spans="2:17" ht="45.4" customHeight="1" x14ac:dyDescent="0.25">
      <c r="B115" s="41" t="s">
        <v>215</v>
      </c>
      <c r="C115" s="42" t="s">
        <v>24</v>
      </c>
      <c r="D115" s="98" t="s">
        <v>216</v>
      </c>
      <c r="E115" s="98"/>
      <c r="F115" s="98"/>
      <c r="G115" s="98"/>
      <c r="H115" s="44">
        <v>0</v>
      </c>
      <c r="I115" s="44">
        <v>0</v>
      </c>
      <c r="J115" s="44">
        <v>0</v>
      </c>
      <c r="K115" s="44">
        <v>0</v>
      </c>
      <c r="L115" s="44">
        <v>1000</v>
      </c>
      <c r="M115" s="44">
        <v>0</v>
      </c>
      <c r="N115" s="44">
        <v>1000</v>
      </c>
      <c r="O115" s="44">
        <v>0</v>
      </c>
      <c r="P115" s="45" t="str">
        <f t="shared" ref="P115:P146" si="3">""&amp;D115</f>
        <v>00011601170010000140</v>
      </c>
      <c r="Q115" s="46"/>
    </row>
    <row r="116" spans="2:17" ht="63.2" customHeight="1" x14ac:dyDescent="0.25">
      <c r="B116" s="48" t="s">
        <v>217</v>
      </c>
      <c r="C116" s="49" t="s">
        <v>24</v>
      </c>
      <c r="D116" s="150" t="s">
        <v>218</v>
      </c>
      <c r="E116" s="131"/>
      <c r="F116" s="132"/>
      <c r="G116" s="133"/>
      <c r="H116" s="44">
        <v>0</v>
      </c>
      <c r="I116" s="51">
        <v>0</v>
      </c>
      <c r="J116" s="52">
        <v>0</v>
      </c>
      <c r="K116" s="52">
        <v>0</v>
      </c>
      <c r="L116" s="44">
        <v>1000</v>
      </c>
      <c r="M116" s="51">
        <v>0</v>
      </c>
      <c r="N116" s="52">
        <v>1000</v>
      </c>
      <c r="O116" s="52">
        <v>0</v>
      </c>
      <c r="P116" s="53" t="str">
        <f t="shared" si="3"/>
        <v>00011601173010000140</v>
      </c>
      <c r="Q116" s="46"/>
    </row>
    <row r="117" spans="2:17" ht="45.4" customHeight="1" x14ac:dyDescent="0.25">
      <c r="B117" s="41" t="s">
        <v>219</v>
      </c>
      <c r="C117" s="42" t="s">
        <v>24</v>
      </c>
      <c r="D117" s="98" t="s">
        <v>220</v>
      </c>
      <c r="E117" s="98"/>
      <c r="F117" s="98"/>
      <c r="G117" s="98"/>
      <c r="H117" s="44">
        <v>17000</v>
      </c>
      <c r="I117" s="44">
        <v>0</v>
      </c>
      <c r="J117" s="44">
        <v>17000</v>
      </c>
      <c r="K117" s="44">
        <v>0</v>
      </c>
      <c r="L117" s="44">
        <v>49398.3</v>
      </c>
      <c r="M117" s="44">
        <v>0</v>
      </c>
      <c r="N117" s="44">
        <v>49398.3</v>
      </c>
      <c r="O117" s="44">
        <v>0</v>
      </c>
      <c r="P117" s="45" t="str">
        <f t="shared" si="3"/>
        <v>00011601190010000140</v>
      </c>
      <c r="Q117" s="46"/>
    </row>
    <row r="118" spans="2:17" ht="63.2" customHeight="1" x14ac:dyDescent="0.25">
      <c r="B118" s="48" t="s">
        <v>221</v>
      </c>
      <c r="C118" s="49" t="s">
        <v>24</v>
      </c>
      <c r="D118" s="150" t="s">
        <v>222</v>
      </c>
      <c r="E118" s="131"/>
      <c r="F118" s="132"/>
      <c r="G118" s="133"/>
      <c r="H118" s="44">
        <v>17000</v>
      </c>
      <c r="I118" s="51">
        <v>0</v>
      </c>
      <c r="J118" s="52">
        <v>17000</v>
      </c>
      <c r="K118" s="52">
        <v>0</v>
      </c>
      <c r="L118" s="44">
        <v>25500</v>
      </c>
      <c r="M118" s="51">
        <v>0</v>
      </c>
      <c r="N118" s="52">
        <v>25500</v>
      </c>
      <c r="O118" s="52">
        <v>0</v>
      </c>
      <c r="P118" s="53" t="str">
        <f t="shared" si="3"/>
        <v>00011601193010000140</v>
      </c>
      <c r="Q118" s="46"/>
    </row>
    <row r="119" spans="2:17" ht="54.2" customHeight="1" x14ac:dyDescent="0.25">
      <c r="B119" s="54" t="s">
        <v>223</v>
      </c>
      <c r="C119" s="49" t="s">
        <v>24</v>
      </c>
      <c r="D119" s="150" t="s">
        <v>224</v>
      </c>
      <c r="E119" s="131"/>
      <c r="F119" s="132"/>
      <c r="G119" s="133"/>
      <c r="H119" s="44">
        <v>0</v>
      </c>
      <c r="I119" s="51">
        <v>0</v>
      </c>
      <c r="J119" s="52">
        <v>0</v>
      </c>
      <c r="K119" s="52">
        <v>0</v>
      </c>
      <c r="L119" s="44">
        <v>23898.3</v>
      </c>
      <c r="M119" s="51">
        <v>0</v>
      </c>
      <c r="N119" s="52">
        <v>23898.3</v>
      </c>
      <c r="O119" s="52">
        <v>0</v>
      </c>
      <c r="P119" s="53" t="str">
        <f t="shared" si="3"/>
        <v>00011601194010000140</v>
      </c>
      <c r="Q119" s="46"/>
    </row>
    <row r="120" spans="2:17" ht="54.2" customHeight="1" x14ac:dyDescent="0.25">
      <c r="B120" s="41" t="s">
        <v>225</v>
      </c>
      <c r="C120" s="42" t="s">
        <v>24</v>
      </c>
      <c r="D120" s="98" t="s">
        <v>226</v>
      </c>
      <c r="E120" s="98"/>
      <c r="F120" s="98"/>
      <c r="G120" s="98"/>
      <c r="H120" s="44">
        <v>255000</v>
      </c>
      <c r="I120" s="44">
        <v>0</v>
      </c>
      <c r="J120" s="44">
        <v>255000</v>
      </c>
      <c r="K120" s="44">
        <v>0</v>
      </c>
      <c r="L120" s="44">
        <v>21078</v>
      </c>
      <c r="M120" s="44">
        <v>0</v>
      </c>
      <c r="N120" s="44">
        <v>21078</v>
      </c>
      <c r="O120" s="44">
        <v>0</v>
      </c>
      <c r="P120" s="45" t="str">
        <f t="shared" si="3"/>
        <v>00011601200010000140</v>
      </c>
      <c r="Q120" s="46"/>
    </row>
    <row r="121" spans="2:17" ht="72" customHeight="1" x14ac:dyDescent="0.25">
      <c r="B121" s="48" t="s">
        <v>227</v>
      </c>
      <c r="C121" s="49" t="s">
        <v>24</v>
      </c>
      <c r="D121" s="150" t="s">
        <v>228</v>
      </c>
      <c r="E121" s="131"/>
      <c r="F121" s="132"/>
      <c r="G121" s="133"/>
      <c r="H121" s="44">
        <v>255000</v>
      </c>
      <c r="I121" s="51">
        <v>0</v>
      </c>
      <c r="J121" s="52">
        <v>255000</v>
      </c>
      <c r="K121" s="52">
        <v>0</v>
      </c>
      <c r="L121" s="44">
        <v>21078</v>
      </c>
      <c r="M121" s="51">
        <v>0</v>
      </c>
      <c r="N121" s="52">
        <v>21078</v>
      </c>
      <c r="O121" s="52">
        <v>0</v>
      </c>
      <c r="P121" s="53" t="str">
        <f t="shared" si="3"/>
        <v>00011601203010000140</v>
      </c>
      <c r="Q121" s="46"/>
    </row>
    <row r="122" spans="2:17" ht="89.65" customHeight="1" x14ac:dyDescent="0.25">
      <c r="B122" s="41" t="s">
        <v>229</v>
      </c>
      <c r="C122" s="42" t="s">
        <v>24</v>
      </c>
      <c r="D122" s="98" t="s">
        <v>230</v>
      </c>
      <c r="E122" s="98"/>
      <c r="F122" s="98"/>
      <c r="G122" s="98"/>
      <c r="H122" s="44">
        <v>4000</v>
      </c>
      <c r="I122" s="44">
        <v>0</v>
      </c>
      <c r="J122" s="44">
        <v>4000</v>
      </c>
      <c r="K122" s="44">
        <v>0</v>
      </c>
      <c r="L122" s="44">
        <v>0</v>
      </c>
      <c r="M122" s="44">
        <v>0</v>
      </c>
      <c r="N122" s="44">
        <v>0</v>
      </c>
      <c r="O122" s="44">
        <v>0</v>
      </c>
      <c r="P122" s="45" t="str">
        <f t="shared" si="3"/>
        <v>00011601330000000140</v>
      </c>
      <c r="Q122" s="46"/>
    </row>
    <row r="123" spans="2:17" ht="107.45" customHeight="1" x14ac:dyDescent="0.25">
      <c r="B123" s="48" t="s">
        <v>231</v>
      </c>
      <c r="C123" s="49" t="s">
        <v>24</v>
      </c>
      <c r="D123" s="150" t="s">
        <v>232</v>
      </c>
      <c r="E123" s="131"/>
      <c r="F123" s="132"/>
      <c r="G123" s="133"/>
      <c r="H123" s="44">
        <v>4000</v>
      </c>
      <c r="I123" s="51">
        <v>0</v>
      </c>
      <c r="J123" s="52">
        <v>4000</v>
      </c>
      <c r="K123" s="52">
        <v>0</v>
      </c>
      <c r="L123" s="44">
        <v>0</v>
      </c>
      <c r="M123" s="51">
        <v>0</v>
      </c>
      <c r="N123" s="52">
        <v>0</v>
      </c>
      <c r="O123" s="52">
        <v>0</v>
      </c>
      <c r="P123" s="53" t="str">
        <f t="shared" si="3"/>
        <v>00011601333010000140</v>
      </c>
      <c r="Q123" s="46"/>
    </row>
    <row r="124" spans="2:17" ht="18.75" customHeight="1" x14ac:dyDescent="0.25">
      <c r="B124" s="41" t="s">
        <v>233</v>
      </c>
      <c r="C124" s="42" t="s">
        <v>24</v>
      </c>
      <c r="D124" s="98" t="s">
        <v>234</v>
      </c>
      <c r="E124" s="98"/>
      <c r="F124" s="98"/>
      <c r="G124" s="98"/>
      <c r="H124" s="44">
        <v>296000</v>
      </c>
      <c r="I124" s="44">
        <v>0</v>
      </c>
      <c r="J124" s="44">
        <v>296000</v>
      </c>
      <c r="K124" s="44">
        <v>0</v>
      </c>
      <c r="L124" s="44">
        <v>116504.48</v>
      </c>
      <c r="M124" s="44">
        <v>0</v>
      </c>
      <c r="N124" s="44">
        <v>116504.48</v>
      </c>
      <c r="O124" s="44">
        <v>0</v>
      </c>
      <c r="P124" s="45" t="str">
        <f t="shared" si="3"/>
        <v>00011610000000000140</v>
      </c>
      <c r="Q124" s="46"/>
    </row>
    <row r="125" spans="2:17" ht="54.2" customHeight="1" x14ac:dyDescent="0.25">
      <c r="B125" s="47" t="s">
        <v>235</v>
      </c>
      <c r="C125" s="42" t="s">
        <v>24</v>
      </c>
      <c r="D125" s="98" t="s">
        <v>236</v>
      </c>
      <c r="E125" s="98"/>
      <c r="F125" s="98"/>
      <c r="G125" s="98"/>
      <c r="H125" s="44">
        <v>296000</v>
      </c>
      <c r="I125" s="44">
        <v>0</v>
      </c>
      <c r="J125" s="44">
        <v>296000</v>
      </c>
      <c r="K125" s="44">
        <v>0</v>
      </c>
      <c r="L125" s="44">
        <v>116504.48</v>
      </c>
      <c r="M125" s="44">
        <v>0</v>
      </c>
      <c r="N125" s="44">
        <v>116504.48</v>
      </c>
      <c r="O125" s="44">
        <v>0</v>
      </c>
      <c r="P125" s="45" t="str">
        <f t="shared" si="3"/>
        <v>00011610120000000140</v>
      </c>
      <c r="Q125" s="46"/>
    </row>
    <row r="126" spans="2:17" ht="54.2" customHeight="1" x14ac:dyDescent="0.25">
      <c r="B126" s="48" t="s">
        <v>237</v>
      </c>
      <c r="C126" s="49" t="s">
        <v>24</v>
      </c>
      <c r="D126" s="150" t="s">
        <v>238</v>
      </c>
      <c r="E126" s="131"/>
      <c r="F126" s="132"/>
      <c r="G126" s="133"/>
      <c r="H126" s="44">
        <v>296000</v>
      </c>
      <c r="I126" s="51">
        <v>0</v>
      </c>
      <c r="J126" s="52">
        <v>296000</v>
      </c>
      <c r="K126" s="52">
        <v>0</v>
      </c>
      <c r="L126" s="44">
        <v>116504.48</v>
      </c>
      <c r="M126" s="51">
        <v>0</v>
      </c>
      <c r="N126" s="52">
        <v>116504.48</v>
      </c>
      <c r="O126" s="52">
        <v>0</v>
      </c>
      <c r="P126" s="53" t="str">
        <f t="shared" si="3"/>
        <v>00011610123010000140</v>
      </c>
      <c r="Q126" s="46"/>
    </row>
    <row r="127" spans="2:17" ht="11.25" customHeight="1" x14ac:dyDescent="0.25">
      <c r="B127" s="41" t="s">
        <v>239</v>
      </c>
      <c r="C127" s="42" t="s">
        <v>24</v>
      </c>
      <c r="D127" s="98" t="s">
        <v>240</v>
      </c>
      <c r="E127" s="98"/>
      <c r="F127" s="98"/>
      <c r="G127" s="98"/>
      <c r="H127" s="44">
        <v>201000</v>
      </c>
      <c r="I127" s="44">
        <v>0</v>
      </c>
      <c r="J127" s="44">
        <v>201000</v>
      </c>
      <c r="K127" s="44">
        <v>0</v>
      </c>
      <c r="L127" s="44">
        <v>56756.54</v>
      </c>
      <c r="M127" s="44">
        <v>0</v>
      </c>
      <c r="N127" s="44">
        <v>56756.54</v>
      </c>
      <c r="O127" s="44">
        <v>0</v>
      </c>
      <c r="P127" s="45" t="str">
        <f t="shared" si="3"/>
        <v>00011611000010000140</v>
      </c>
      <c r="Q127" s="46"/>
    </row>
    <row r="128" spans="2:17" ht="134.1" customHeight="1" x14ac:dyDescent="0.25">
      <c r="B128" s="48" t="s">
        <v>241</v>
      </c>
      <c r="C128" s="49" t="s">
        <v>24</v>
      </c>
      <c r="D128" s="150" t="s">
        <v>242</v>
      </c>
      <c r="E128" s="131"/>
      <c r="F128" s="132"/>
      <c r="G128" s="133"/>
      <c r="H128" s="44">
        <v>201000</v>
      </c>
      <c r="I128" s="51">
        <v>0</v>
      </c>
      <c r="J128" s="52">
        <v>201000</v>
      </c>
      <c r="K128" s="52">
        <v>0</v>
      </c>
      <c r="L128" s="44">
        <v>56756.54</v>
      </c>
      <c r="M128" s="51">
        <v>0</v>
      </c>
      <c r="N128" s="52">
        <v>56756.54</v>
      </c>
      <c r="O128" s="52">
        <v>0</v>
      </c>
      <c r="P128" s="53" t="str">
        <f t="shared" si="3"/>
        <v>00011611050010000140</v>
      </c>
      <c r="Q128" s="46"/>
    </row>
    <row r="129" spans="2:17" ht="11.25" customHeight="1" x14ac:dyDescent="0.25">
      <c r="B129" s="41" t="s">
        <v>243</v>
      </c>
      <c r="C129" s="42" t="s">
        <v>24</v>
      </c>
      <c r="D129" s="98" t="s">
        <v>244</v>
      </c>
      <c r="E129" s="98"/>
      <c r="F129" s="98"/>
      <c r="G129" s="98"/>
      <c r="H129" s="44">
        <v>450000</v>
      </c>
      <c r="I129" s="44"/>
      <c r="J129" s="44"/>
      <c r="K129" s="44">
        <v>450000</v>
      </c>
      <c r="L129" s="44">
        <v>34950</v>
      </c>
      <c r="M129" s="44"/>
      <c r="N129" s="44"/>
      <c r="O129" s="44">
        <v>34950</v>
      </c>
      <c r="P129" s="45" t="str">
        <f t="shared" si="3"/>
        <v>00011700000000000000</v>
      </c>
      <c r="Q129" s="46"/>
    </row>
    <row r="130" spans="2:17" ht="11.25" customHeight="1" x14ac:dyDescent="0.25">
      <c r="B130" s="47" t="s">
        <v>245</v>
      </c>
      <c r="C130" s="42" t="s">
        <v>24</v>
      </c>
      <c r="D130" s="98" t="s">
        <v>246</v>
      </c>
      <c r="E130" s="98"/>
      <c r="F130" s="98"/>
      <c r="G130" s="98"/>
      <c r="H130" s="44">
        <v>0</v>
      </c>
      <c r="I130" s="44"/>
      <c r="J130" s="44"/>
      <c r="K130" s="44">
        <v>0</v>
      </c>
      <c r="L130" s="44">
        <v>8000</v>
      </c>
      <c r="M130" s="44"/>
      <c r="N130" s="44"/>
      <c r="O130" s="44">
        <v>8000</v>
      </c>
      <c r="P130" s="45" t="str">
        <f t="shared" si="3"/>
        <v>00011701000000000180</v>
      </c>
      <c r="Q130" s="46"/>
    </row>
    <row r="131" spans="2:17" ht="18.75" customHeight="1" x14ac:dyDescent="0.25">
      <c r="B131" s="48" t="s">
        <v>247</v>
      </c>
      <c r="C131" s="49" t="s">
        <v>24</v>
      </c>
      <c r="D131" s="150" t="s">
        <v>248</v>
      </c>
      <c r="E131" s="131"/>
      <c r="F131" s="132"/>
      <c r="G131" s="133"/>
      <c r="H131" s="44">
        <v>0</v>
      </c>
      <c r="I131" s="51"/>
      <c r="J131" s="52"/>
      <c r="K131" s="52">
        <v>0</v>
      </c>
      <c r="L131" s="44">
        <v>8000</v>
      </c>
      <c r="M131" s="51"/>
      <c r="N131" s="52"/>
      <c r="O131" s="52">
        <v>8000</v>
      </c>
      <c r="P131" s="53" t="str">
        <f t="shared" si="3"/>
        <v>00011701050100000180</v>
      </c>
      <c r="Q131" s="46"/>
    </row>
    <row r="132" spans="2:17" ht="11.25" customHeight="1" x14ac:dyDescent="0.25">
      <c r="B132" s="41" t="s">
        <v>249</v>
      </c>
      <c r="C132" s="42" t="s">
        <v>24</v>
      </c>
      <c r="D132" s="98" t="s">
        <v>250</v>
      </c>
      <c r="E132" s="98"/>
      <c r="F132" s="98"/>
      <c r="G132" s="98"/>
      <c r="H132" s="44">
        <v>450000</v>
      </c>
      <c r="I132" s="44"/>
      <c r="J132" s="44"/>
      <c r="K132" s="44">
        <v>450000</v>
      </c>
      <c r="L132" s="44">
        <v>26950</v>
      </c>
      <c r="M132" s="44"/>
      <c r="N132" s="44"/>
      <c r="O132" s="44">
        <v>26950</v>
      </c>
      <c r="P132" s="45" t="str">
        <f t="shared" si="3"/>
        <v>00011715000000000150</v>
      </c>
      <c r="Q132" s="46"/>
    </row>
    <row r="133" spans="2:17" ht="18.75" customHeight="1" x14ac:dyDescent="0.25">
      <c r="B133" s="48" t="s">
        <v>251</v>
      </c>
      <c r="C133" s="49" t="s">
        <v>24</v>
      </c>
      <c r="D133" s="150" t="s">
        <v>252</v>
      </c>
      <c r="E133" s="131"/>
      <c r="F133" s="132"/>
      <c r="G133" s="133"/>
      <c r="H133" s="44">
        <v>450000</v>
      </c>
      <c r="I133" s="51"/>
      <c r="J133" s="52"/>
      <c r="K133" s="52">
        <v>450000</v>
      </c>
      <c r="L133" s="44">
        <v>26950</v>
      </c>
      <c r="M133" s="51"/>
      <c r="N133" s="52"/>
      <c r="O133" s="52">
        <v>26950</v>
      </c>
      <c r="P133" s="53" t="str">
        <f t="shared" si="3"/>
        <v>00011715030100000150</v>
      </c>
      <c r="Q133" s="46"/>
    </row>
    <row r="134" spans="2:17" ht="11.25" customHeight="1" x14ac:dyDescent="0.25">
      <c r="B134" s="41" t="s">
        <v>253</v>
      </c>
      <c r="C134" s="42" t="s">
        <v>24</v>
      </c>
      <c r="D134" s="98" t="s">
        <v>254</v>
      </c>
      <c r="E134" s="98"/>
      <c r="F134" s="98"/>
      <c r="G134" s="98"/>
      <c r="H134" s="44">
        <v>265905912.41</v>
      </c>
      <c r="I134" s="44">
        <v>30547887.289999999</v>
      </c>
      <c r="J134" s="44">
        <v>258637158.78999999</v>
      </c>
      <c r="K134" s="44">
        <v>37816640.909999996</v>
      </c>
      <c r="L134" s="44">
        <v>93425698.5</v>
      </c>
      <c r="M134" s="44">
        <v>15009050</v>
      </c>
      <c r="N134" s="44">
        <v>93703212.040000007</v>
      </c>
      <c r="O134" s="44">
        <v>14731536.460000001</v>
      </c>
      <c r="P134" s="45" t="str">
        <f t="shared" si="3"/>
        <v>00020000000000000000</v>
      </c>
      <c r="Q134" s="46"/>
    </row>
    <row r="135" spans="2:17" ht="27.6" customHeight="1" x14ac:dyDescent="0.25">
      <c r="B135" s="47" t="s">
        <v>255</v>
      </c>
      <c r="C135" s="42" t="s">
        <v>24</v>
      </c>
      <c r="D135" s="98" t="s">
        <v>256</v>
      </c>
      <c r="E135" s="98"/>
      <c r="F135" s="98"/>
      <c r="G135" s="98"/>
      <c r="H135" s="44">
        <v>266256822.40000001</v>
      </c>
      <c r="I135" s="44">
        <v>30547887.289999999</v>
      </c>
      <c r="J135" s="44">
        <v>258866978.40000001</v>
      </c>
      <c r="K135" s="44">
        <v>37937731.289999999</v>
      </c>
      <c r="L135" s="44">
        <v>93984901.150000006</v>
      </c>
      <c r="M135" s="44">
        <v>15009050</v>
      </c>
      <c r="N135" s="44">
        <v>93935924.310000002</v>
      </c>
      <c r="O135" s="44">
        <v>15058026.84</v>
      </c>
      <c r="P135" s="45" t="str">
        <f t="shared" si="3"/>
        <v>00020200000000000000</v>
      </c>
      <c r="Q135" s="46"/>
    </row>
    <row r="136" spans="2:17" ht="18.75" customHeight="1" x14ac:dyDescent="0.25">
      <c r="B136" s="47" t="s">
        <v>257</v>
      </c>
      <c r="C136" s="42" t="s">
        <v>24</v>
      </c>
      <c r="D136" s="98" t="s">
        <v>258</v>
      </c>
      <c r="E136" s="98"/>
      <c r="F136" s="98"/>
      <c r="G136" s="98"/>
      <c r="H136" s="44">
        <v>41340100</v>
      </c>
      <c r="I136" s="44">
        <v>29041000</v>
      </c>
      <c r="J136" s="44">
        <v>41340100</v>
      </c>
      <c r="K136" s="44">
        <v>29041000</v>
      </c>
      <c r="L136" s="44">
        <v>18796300</v>
      </c>
      <c r="M136" s="44">
        <v>14462500</v>
      </c>
      <c r="N136" s="44">
        <v>18796300</v>
      </c>
      <c r="O136" s="44">
        <v>14462500</v>
      </c>
      <c r="P136" s="45" t="str">
        <f t="shared" si="3"/>
        <v>00020210000000000150</v>
      </c>
      <c r="Q136" s="46"/>
    </row>
    <row r="137" spans="2:17" ht="18.75" customHeight="1" x14ac:dyDescent="0.25">
      <c r="B137" s="47" t="s">
        <v>259</v>
      </c>
      <c r="C137" s="42" t="s">
        <v>24</v>
      </c>
      <c r="D137" s="98" t="s">
        <v>260</v>
      </c>
      <c r="E137" s="98"/>
      <c r="F137" s="98"/>
      <c r="G137" s="98"/>
      <c r="H137" s="44">
        <v>40840100</v>
      </c>
      <c r="I137" s="44">
        <v>0</v>
      </c>
      <c r="J137" s="44">
        <v>40840100</v>
      </c>
      <c r="K137" s="44">
        <v>0</v>
      </c>
      <c r="L137" s="44">
        <v>18296300</v>
      </c>
      <c r="M137" s="44">
        <v>0</v>
      </c>
      <c r="N137" s="44">
        <v>18296300</v>
      </c>
      <c r="O137" s="44">
        <v>0</v>
      </c>
      <c r="P137" s="45" t="str">
        <f t="shared" si="3"/>
        <v>00020215001000000150</v>
      </c>
      <c r="Q137" s="46"/>
    </row>
    <row r="138" spans="2:17" ht="27.6" customHeight="1" x14ac:dyDescent="0.25">
      <c r="B138" s="48" t="s">
        <v>261</v>
      </c>
      <c r="C138" s="49" t="s">
        <v>24</v>
      </c>
      <c r="D138" s="150" t="s">
        <v>262</v>
      </c>
      <c r="E138" s="131"/>
      <c r="F138" s="132"/>
      <c r="G138" s="133"/>
      <c r="H138" s="44">
        <v>40840100</v>
      </c>
      <c r="I138" s="51">
        <v>0</v>
      </c>
      <c r="J138" s="52">
        <v>40840100</v>
      </c>
      <c r="K138" s="52">
        <v>0</v>
      </c>
      <c r="L138" s="44">
        <v>18296300</v>
      </c>
      <c r="M138" s="51">
        <v>0</v>
      </c>
      <c r="N138" s="52">
        <v>18296300</v>
      </c>
      <c r="O138" s="52">
        <v>0</v>
      </c>
      <c r="P138" s="53" t="str">
        <f t="shared" si="3"/>
        <v>00020215001050000150</v>
      </c>
      <c r="Q138" s="46"/>
    </row>
    <row r="139" spans="2:17" ht="18.75" customHeight="1" x14ac:dyDescent="0.25">
      <c r="B139" s="41" t="s">
        <v>263</v>
      </c>
      <c r="C139" s="42" t="s">
        <v>24</v>
      </c>
      <c r="D139" s="98" t="s">
        <v>264</v>
      </c>
      <c r="E139" s="98"/>
      <c r="F139" s="98"/>
      <c r="G139" s="98"/>
      <c r="H139" s="44">
        <v>500000</v>
      </c>
      <c r="I139" s="44">
        <v>0</v>
      </c>
      <c r="J139" s="44">
        <v>500000</v>
      </c>
      <c r="K139" s="44">
        <v>0</v>
      </c>
      <c r="L139" s="44">
        <v>500000</v>
      </c>
      <c r="M139" s="44">
        <v>0</v>
      </c>
      <c r="N139" s="44">
        <v>500000</v>
      </c>
      <c r="O139" s="44">
        <v>0</v>
      </c>
      <c r="P139" s="45" t="str">
        <f t="shared" si="3"/>
        <v>00020215002000000150</v>
      </c>
      <c r="Q139" s="46"/>
    </row>
    <row r="140" spans="2:17" ht="27.6" customHeight="1" x14ac:dyDescent="0.25">
      <c r="B140" s="48" t="s">
        <v>265</v>
      </c>
      <c r="C140" s="49" t="s">
        <v>24</v>
      </c>
      <c r="D140" s="150" t="s">
        <v>266</v>
      </c>
      <c r="E140" s="131"/>
      <c r="F140" s="132"/>
      <c r="G140" s="133"/>
      <c r="H140" s="44">
        <v>500000</v>
      </c>
      <c r="I140" s="51">
        <v>0</v>
      </c>
      <c r="J140" s="52">
        <v>500000</v>
      </c>
      <c r="K140" s="52">
        <v>0</v>
      </c>
      <c r="L140" s="44">
        <v>500000</v>
      </c>
      <c r="M140" s="51">
        <v>0</v>
      </c>
      <c r="N140" s="52">
        <v>500000</v>
      </c>
      <c r="O140" s="52">
        <v>0</v>
      </c>
      <c r="P140" s="53" t="str">
        <f t="shared" si="3"/>
        <v>00020215002050000150</v>
      </c>
      <c r="Q140" s="46"/>
    </row>
    <row r="141" spans="2:17" ht="36.6" customHeight="1" x14ac:dyDescent="0.25">
      <c r="B141" s="41" t="s">
        <v>267</v>
      </c>
      <c r="C141" s="42" t="s">
        <v>24</v>
      </c>
      <c r="D141" s="98" t="s">
        <v>268</v>
      </c>
      <c r="E141" s="98"/>
      <c r="F141" s="98"/>
      <c r="G141" s="98"/>
      <c r="H141" s="44">
        <v>0</v>
      </c>
      <c r="I141" s="44">
        <v>29041000</v>
      </c>
      <c r="J141" s="44"/>
      <c r="K141" s="44">
        <v>29041000</v>
      </c>
      <c r="L141" s="44">
        <v>0</v>
      </c>
      <c r="M141" s="44">
        <v>14462500</v>
      </c>
      <c r="N141" s="44"/>
      <c r="O141" s="44">
        <v>14462500</v>
      </c>
      <c r="P141" s="45" t="str">
        <f t="shared" si="3"/>
        <v>00020216001000000150</v>
      </c>
      <c r="Q141" s="46"/>
    </row>
    <row r="142" spans="2:17" ht="27.6" customHeight="1" x14ac:dyDescent="0.25">
      <c r="B142" s="48" t="s">
        <v>269</v>
      </c>
      <c r="C142" s="49" t="s">
        <v>24</v>
      </c>
      <c r="D142" s="150" t="s">
        <v>270</v>
      </c>
      <c r="E142" s="131"/>
      <c r="F142" s="132"/>
      <c r="G142" s="133"/>
      <c r="H142" s="44">
        <v>0</v>
      </c>
      <c r="I142" s="51">
        <v>29041000</v>
      </c>
      <c r="J142" s="52"/>
      <c r="K142" s="52">
        <v>29041000</v>
      </c>
      <c r="L142" s="44">
        <v>0</v>
      </c>
      <c r="M142" s="51">
        <v>14462500</v>
      </c>
      <c r="N142" s="52"/>
      <c r="O142" s="52">
        <v>14462500</v>
      </c>
      <c r="P142" s="53" t="str">
        <f t="shared" si="3"/>
        <v>00020216001100000150</v>
      </c>
      <c r="Q142" s="46"/>
    </row>
    <row r="143" spans="2:17" ht="18.75" customHeight="1" x14ac:dyDescent="0.25">
      <c r="B143" s="41" t="s">
        <v>271</v>
      </c>
      <c r="C143" s="42" t="s">
        <v>24</v>
      </c>
      <c r="D143" s="98" t="s">
        <v>272</v>
      </c>
      <c r="E143" s="98"/>
      <c r="F143" s="98"/>
      <c r="G143" s="98"/>
      <c r="H143" s="44">
        <v>97926434.540000007</v>
      </c>
      <c r="I143" s="44">
        <v>0</v>
      </c>
      <c r="J143" s="44">
        <v>90417590.540000007</v>
      </c>
      <c r="K143" s="44">
        <v>7508844</v>
      </c>
      <c r="L143" s="44">
        <v>15667456.93</v>
      </c>
      <c r="M143" s="44">
        <v>0</v>
      </c>
      <c r="N143" s="44">
        <v>15588730.09</v>
      </c>
      <c r="O143" s="44">
        <v>78726.84</v>
      </c>
      <c r="P143" s="45" t="str">
        <f t="shared" si="3"/>
        <v>00020220000000000150</v>
      </c>
      <c r="Q143" s="46"/>
    </row>
    <row r="144" spans="2:17" ht="36.6" customHeight="1" x14ac:dyDescent="0.25">
      <c r="B144" s="47" t="s">
        <v>273</v>
      </c>
      <c r="C144" s="42" t="s">
        <v>24</v>
      </c>
      <c r="D144" s="98" t="s">
        <v>274</v>
      </c>
      <c r="E144" s="98"/>
      <c r="F144" s="98"/>
      <c r="G144" s="98"/>
      <c r="H144" s="44">
        <v>3605085</v>
      </c>
      <c r="I144" s="44">
        <v>0</v>
      </c>
      <c r="J144" s="44">
        <v>3605085</v>
      </c>
      <c r="K144" s="44">
        <v>0</v>
      </c>
      <c r="L144" s="44">
        <v>1859530.09</v>
      </c>
      <c r="M144" s="44">
        <v>0</v>
      </c>
      <c r="N144" s="44">
        <v>1859530.09</v>
      </c>
      <c r="O144" s="44">
        <v>0</v>
      </c>
      <c r="P144" s="45" t="str">
        <f t="shared" si="3"/>
        <v>00020225304000000150</v>
      </c>
      <c r="Q144" s="46"/>
    </row>
    <row r="145" spans="2:17" ht="45.4" customHeight="1" x14ac:dyDescent="0.25">
      <c r="B145" s="48" t="s">
        <v>275</v>
      </c>
      <c r="C145" s="49" t="s">
        <v>24</v>
      </c>
      <c r="D145" s="150" t="s">
        <v>276</v>
      </c>
      <c r="E145" s="131"/>
      <c r="F145" s="132"/>
      <c r="G145" s="133"/>
      <c r="H145" s="44">
        <v>3605085</v>
      </c>
      <c r="I145" s="51">
        <v>0</v>
      </c>
      <c r="J145" s="52">
        <v>3605085</v>
      </c>
      <c r="K145" s="52">
        <v>0</v>
      </c>
      <c r="L145" s="44">
        <v>1859530.09</v>
      </c>
      <c r="M145" s="51">
        <v>0</v>
      </c>
      <c r="N145" s="52">
        <v>1859530.09</v>
      </c>
      <c r="O145" s="52">
        <v>0</v>
      </c>
      <c r="P145" s="53" t="str">
        <f t="shared" si="3"/>
        <v>00020225304050000150</v>
      </c>
      <c r="Q145" s="46"/>
    </row>
    <row r="146" spans="2:17" ht="18.75" customHeight="1" x14ac:dyDescent="0.25">
      <c r="B146" s="41" t="s">
        <v>277</v>
      </c>
      <c r="C146" s="42" t="s">
        <v>24</v>
      </c>
      <c r="D146" s="98" t="s">
        <v>278</v>
      </c>
      <c r="E146" s="98"/>
      <c r="F146" s="98"/>
      <c r="G146" s="98"/>
      <c r="H146" s="44">
        <v>929945.54</v>
      </c>
      <c r="I146" s="44">
        <v>0</v>
      </c>
      <c r="J146" s="44">
        <v>929945.54</v>
      </c>
      <c r="K146" s="44">
        <v>0</v>
      </c>
      <c r="L146" s="44">
        <v>0</v>
      </c>
      <c r="M146" s="44">
        <v>0</v>
      </c>
      <c r="N146" s="44">
        <v>0</v>
      </c>
      <c r="O146" s="44">
        <v>0</v>
      </c>
      <c r="P146" s="45" t="str">
        <f t="shared" si="3"/>
        <v>00020225497000000150</v>
      </c>
      <c r="Q146" s="46"/>
    </row>
    <row r="147" spans="2:17" ht="27.6" customHeight="1" x14ac:dyDescent="0.25">
      <c r="B147" s="48" t="s">
        <v>279</v>
      </c>
      <c r="C147" s="49" t="s">
        <v>24</v>
      </c>
      <c r="D147" s="150" t="s">
        <v>280</v>
      </c>
      <c r="E147" s="131"/>
      <c r="F147" s="132"/>
      <c r="G147" s="133"/>
      <c r="H147" s="44">
        <v>929945.54</v>
      </c>
      <c r="I147" s="51">
        <v>0</v>
      </c>
      <c r="J147" s="52">
        <v>929945.54</v>
      </c>
      <c r="K147" s="52">
        <v>0</v>
      </c>
      <c r="L147" s="44">
        <v>0</v>
      </c>
      <c r="M147" s="51">
        <v>0</v>
      </c>
      <c r="N147" s="52">
        <v>0</v>
      </c>
      <c r="O147" s="52">
        <v>0</v>
      </c>
      <c r="P147" s="53" t="str">
        <f t="shared" ref="P147:P178" si="4">""&amp;D147</f>
        <v>00020225497050000150</v>
      </c>
      <c r="Q147" s="46"/>
    </row>
    <row r="148" spans="2:17" ht="18.75" customHeight="1" x14ac:dyDescent="0.25">
      <c r="B148" s="41" t="s">
        <v>281</v>
      </c>
      <c r="C148" s="42" t="s">
        <v>24</v>
      </c>
      <c r="D148" s="98" t="s">
        <v>282</v>
      </c>
      <c r="E148" s="98"/>
      <c r="F148" s="98"/>
      <c r="G148" s="98"/>
      <c r="H148" s="44">
        <v>88960</v>
      </c>
      <c r="I148" s="44">
        <v>0</v>
      </c>
      <c r="J148" s="44">
        <v>88960</v>
      </c>
      <c r="K148" s="44">
        <v>0</v>
      </c>
      <c r="L148" s="44">
        <v>62500</v>
      </c>
      <c r="M148" s="44">
        <v>0</v>
      </c>
      <c r="N148" s="44">
        <v>62500</v>
      </c>
      <c r="O148" s="44">
        <v>0</v>
      </c>
      <c r="P148" s="45" t="str">
        <f t="shared" si="4"/>
        <v>00020225519000000150</v>
      </c>
      <c r="Q148" s="46"/>
    </row>
    <row r="149" spans="2:17" ht="18.75" customHeight="1" x14ac:dyDescent="0.25">
      <c r="B149" s="48" t="s">
        <v>283</v>
      </c>
      <c r="C149" s="49" t="s">
        <v>24</v>
      </c>
      <c r="D149" s="150" t="s">
        <v>284</v>
      </c>
      <c r="E149" s="131"/>
      <c r="F149" s="132"/>
      <c r="G149" s="133"/>
      <c r="H149" s="44">
        <v>88960</v>
      </c>
      <c r="I149" s="51">
        <v>0</v>
      </c>
      <c r="J149" s="52">
        <v>88960</v>
      </c>
      <c r="K149" s="52">
        <v>0</v>
      </c>
      <c r="L149" s="44">
        <v>62500</v>
      </c>
      <c r="M149" s="51">
        <v>0</v>
      </c>
      <c r="N149" s="52">
        <v>62500</v>
      </c>
      <c r="O149" s="52">
        <v>0</v>
      </c>
      <c r="P149" s="53" t="str">
        <f t="shared" si="4"/>
        <v>00020225519050000150</v>
      </c>
      <c r="Q149" s="46"/>
    </row>
    <row r="150" spans="2:17" ht="18.75" customHeight="1" x14ac:dyDescent="0.25">
      <c r="B150" s="41" t="s">
        <v>285</v>
      </c>
      <c r="C150" s="42" t="s">
        <v>24</v>
      </c>
      <c r="D150" s="98" t="s">
        <v>286</v>
      </c>
      <c r="E150" s="98"/>
      <c r="F150" s="98"/>
      <c r="G150" s="98"/>
      <c r="H150" s="44">
        <v>1827844</v>
      </c>
      <c r="I150" s="44"/>
      <c r="J150" s="44"/>
      <c r="K150" s="44">
        <v>1827844</v>
      </c>
      <c r="L150" s="44">
        <v>0</v>
      </c>
      <c r="M150" s="44"/>
      <c r="N150" s="44"/>
      <c r="O150" s="44">
        <v>0</v>
      </c>
      <c r="P150" s="45" t="str">
        <f t="shared" si="4"/>
        <v>00020225555000000150</v>
      </c>
      <c r="Q150" s="46"/>
    </row>
    <row r="151" spans="2:17" ht="27.6" customHeight="1" x14ac:dyDescent="0.25">
      <c r="B151" s="48" t="s">
        <v>287</v>
      </c>
      <c r="C151" s="49" t="s">
        <v>24</v>
      </c>
      <c r="D151" s="150" t="s">
        <v>288</v>
      </c>
      <c r="E151" s="131"/>
      <c r="F151" s="132"/>
      <c r="G151" s="133"/>
      <c r="H151" s="44">
        <v>1827844</v>
      </c>
      <c r="I151" s="51"/>
      <c r="J151" s="52"/>
      <c r="K151" s="52">
        <v>1827844</v>
      </c>
      <c r="L151" s="44">
        <v>0</v>
      </c>
      <c r="M151" s="51"/>
      <c r="N151" s="52"/>
      <c r="O151" s="52">
        <v>0</v>
      </c>
      <c r="P151" s="53" t="str">
        <f t="shared" si="4"/>
        <v>00020225555100000150</v>
      </c>
      <c r="Q151" s="46"/>
    </row>
    <row r="152" spans="2:17" ht="11.25" customHeight="1" x14ac:dyDescent="0.25">
      <c r="B152" s="41" t="s">
        <v>289</v>
      </c>
      <c r="C152" s="42" t="s">
        <v>24</v>
      </c>
      <c r="D152" s="98" t="s">
        <v>290</v>
      </c>
      <c r="E152" s="98"/>
      <c r="F152" s="98"/>
      <c r="G152" s="98"/>
      <c r="H152" s="44">
        <v>91474600</v>
      </c>
      <c r="I152" s="44">
        <v>0</v>
      </c>
      <c r="J152" s="44">
        <v>85793600</v>
      </c>
      <c r="K152" s="44">
        <v>5681000</v>
      </c>
      <c r="L152" s="44">
        <v>13745426.84</v>
      </c>
      <c r="M152" s="44">
        <v>0</v>
      </c>
      <c r="N152" s="44">
        <v>13666700</v>
      </c>
      <c r="O152" s="44">
        <v>78726.84</v>
      </c>
      <c r="P152" s="45" t="str">
        <f t="shared" si="4"/>
        <v>00020229999000000150</v>
      </c>
      <c r="Q152" s="46"/>
    </row>
    <row r="153" spans="2:17" ht="18.75" customHeight="1" x14ac:dyDescent="0.25">
      <c r="B153" s="48" t="s">
        <v>291</v>
      </c>
      <c r="C153" s="49" t="s">
        <v>24</v>
      </c>
      <c r="D153" s="150" t="s">
        <v>292</v>
      </c>
      <c r="E153" s="131"/>
      <c r="F153" s="132"/>
      <c r="G153" s="133"/>
      <c r="H153" s="44">
        <v>85793600</v>
      </c>
      <c r="I153" s="51">
        <v>0</v>
      </c>
      <c r="J153" s="52">
        <v>85793600</v>
      </c>
      <c r="K153" s="52">
        <v>0</v>
      </c>
      <c r="L153" s="44">
        <v>13666700</v>
      </c>
      <c r="M153" s="51">
        <v>0</v>
      </c>
      <c r="N153" s="52">
        <v>13666700</v>
      </c>
      <c r="O153" s="52">
        <v>0</v>
      </c>
      <c r="P153" s="53" t="str">
        <f t="shared" si="4"/>
        <v>00020229999050000150</v>
      </c>
      <c r="Q153" s="46"/>
    </row>
    <row r="154" spans="2:17" ht="11.25" customHeight="1" x14ac:dyDescent="0.25">
      <c r="B154" s="54" t="s">
        <v>293</v>
      </c>
      <c r="C154" s="49" t="s">
        <v>24</v>
      </c>
      <c r="D154" s="150" t="s">
        <v>294</v>
      </c>
      <c r="E154" s="131"/>
      <c r="F154" s="132"/>
      <c r="G154" s="133"/>
      <c r="H154" s="44">
        <v>5681000</v>
      </c>
      <c r="I154" s="51"/>
      <c r="J154" s="52"/>
      <c r="K154" s="52">
        <v>5681000</v>
      </c>
      <c r="L154" s="44">
        <v>78726.84</v>
      </c>
      <c r="M154" s="51"/>
      <c r="N154" s="52"/>
      <c r="O154" s="52">
        <v>78726.84</v>
      </c>
      <c r="P154" s="53" t="str">
        <f t="shared" si="4"/>
        <v>00020229999100000150</v>
      </c>
      <c r="Q154" s="46"/>
    </row>
    <row r="155" spans="2:17" ht="18.75" customHeight="1" x14ac:dyDescent="0.25">
      <c r="B155" s="41" t="s">
        <v>295</v>
      </c>
      <c r="C155" s="42" t="s">
        <v>24</v>
      </c>
      <c r="D155" s="98" t="s">
        <v>296</v>
      </c>
      <c r="E155" s="98"/>
      <c r="F155" s="98"/>
      <c r="G155" s="98"/>
      <c r="H155" s="44">
        <v>117248396.65000001</v>
      </c>
      <c r="I155" s="44">
        <v>1083700</v>
      </c>
      <c r="J155" s="44">
        <v>117248396.65000001</v>
      </c>
      <c r="K155" s="44">
        <v>1083700</v>
      </c>
      <c r="L155" s="44">
        <v>54114680.009999998</v>
      </c>
      <c r="M155" s="44">
        <v>516800</v>
      </c>
      <c r="N155" s="44">
        <v>54114680.009999998</v>
      </c>
      <c r="O155" s="44">
        <v>516800</v>
      </c>
      <c r="P155" s="45" t="str">
        <f t="shared" si="4"/>
        <v>00020230000000000150</v>
      </c>
      <c r="Q155" s="46"/>
    </row>
    <row r="156" spans="2:17" ht="27.6" customHeight="1" x14ac:dyDescent="0.25">
      <c r="B156" s="47" t="s">
        <v>297</v>
      </c>
      <c r="C156" s="42" t="s">
        <v>24</v>
      </c>
      <c r="D156" s="98" t="s">
        <v>298</v>
      </c>
      <c r="E156" s="98"/>
      <c r="F156" s="98"/>
      <c r="G156" s="98"/>
      <c r="H156" s="44">
        <v>466900</v>
      </c>
      <c r="I156" s="44">
        <v>0</v>
      </c>
      <c r="J156" s="44">
        <v>466900</v>
      </c>
      <c r="K156" s="44">
        <v>0</v>
      </c>
      <c r="L156" s="44">
        <v>194416</v>
      </c>
      <c r="M156" s="44">
        <v>0</v>
      </c>
      <c r="N156" s="44">
        <v>194416</v>
      </c>
      <c r="O156" s="44">
        <v>0</v>
      </c>
      <c r="P156" s="45" t="str">
        <f t="shared" si="4"/>
        <v>00020230021000000150</v>
      </c>
      <c r="Q156" s="46"/>
    </row>
    <row r="157" spans="2:17" ht="27.6" customHeight="1" x14ac:dyDescent="0.25">
      <c r="B157" s="48" t="s">
        <v>299</v>
      </c>
      <c r="C157" s="49" t="s">
        <v>24</v>
      </c>
      <c r="D157" s="150" t="s">
        <v>300</v>
      </c>
      <c r="E157" s="131"/>
      <c r="F157" s="132"/>
      <c r="G157" s="133"/>
      <c r="H157" s="44">
        <v>466900</v>
      </c>
      <c r="I157" s="51">
        <v>0</v>
      </c>
      <c r="J157" s="52">
        <v>466900</v>
      </c>
      <c r="K157" s="52">
        <v>0</v>
      </c>
      <c r="L157" s="44">
        <v>194416</v>
      </c>
      <c r="M157" s="51">
        <v>0</v>
      </c>
      <c r="N157" s="52">
        <v>194416</v>
      </c>
      <c r="O157" s="52">
        <v>0</v>
      </c>
      <c r="P157" s="53" t="str">
        <f t="shared" si="4"/>
        <v>00020230021050000150</v>
      </c>
      <c r="Q157" s="46"/>
    </row>
    <row r="158" spans="2:17" ht="27.6" customHeight="1" x14ac:dyDescent="0.25">
      <c r="B158" s="41" t="s">
        <v>301</v>
      </c>
      <c r="C158" s="42" t="s">
        <v>24</v>
      </c>
      <c r="D158" s="98" t="s">
        <v>302</v>
      </c>
      <c r="E158" s="98"/>
      <c r="F158" s="98"/>
      <c r="G158" s="98"/>
      <c r="H158" s="44">
        <v>96707700</v>
      </c>
      <c r="I158" s="44">
        <v>262900</v>
      </c>
      <c r="J158" s="44">
        <v>96707700</v>
      </c>
      <c r="K158" s="44">
        <v>262900</v>
      </c>
      <c r="L158" s="44">
        <v>46502186.960000001</v>
      </c>
      <c r="M158" s="44">
        <v>106400</v>
      </c>
      <c r="N158" s="44">
        <v>46502186.960000001</v>
      </c>
      <c r="O158" s="44">
        <v>106400</v>
      </c>
      <c r="P158" s="45" t="str">
        <f t="shared" si="4"/>
        <v>00020230024000000150</v>
      </c>
      <c r="Q158" s="46"/>
    </row>
    <row r="159" spans="2:17" ht="27.6" customHeight="1" x14ac:dyDescent="0.25">
      <c r="B159" s="48" t="s">
        <v>303</v>
      </c>
      <c r="C159" s="49" t="s">
        <v>24</v>
      </c>
      <c r="D159" s="150" t="s">
        <v>304</v>
      </c>
      <c r="E159" s="131"/>
      <c r="F159" s="132"/>
      <c r="G159" s="133"/>
      <c r="H159" s="44">
        <v>96707700</v>
      </c>
      <c r="I159" s="51">
        <v>0</v>
      </c>
      <c r="J159" s="52">
        <v>96707700</v>
      </c>
      <c r="K159" s="52">
        <v>0</v>
      </c>
      <c r="L159" s="44">
        <v>46502186.960000001</v>
      </c>
      <c r="M159" s="51">
        <v>0</v>
      </c>
      <c r="N159" s="52">
        <v>46502186.960000001</v>
      </c>
      <c r="O159" s="52">
        <v>0</v>
      </c>
      <c r="P159" s="53" t="str">
        <f t="shared" si="4"/>
        <v>00020230024050000150</v>
      </c>
      <c r="Q159" s="46"/>
    </row>
    <row r="160" spans="2:17" ht="27.6" customHeight="1" x14ac:dyDescent="0.25">
      <c r="B160" s="54" t="s">
        <v>305</v>
      </c>
      <c r="C160" s="49" t="s">
        <v>24</v>
      </c>
      <c r="D160" s="150" t="s">
        <v>306</v>
      </c>
      <c r="E160" s="131"/>
      <c r="F160" s="132"/>
      <c r="G160" s="133"/>
      <c r="H160" s="44">
        <v>0</v>
      </c>
      <c r="I160" s="51">
        <v>262900</v>
      </c>
      <c r="J160" s="52"/>
      <c r="K160" s="52">
        <v>262900</v>
      </c>
      <c r="L160" s="44">
        <v>0</v>
      </c>
      <c r="M160" s="51">
        <v>106400</v>
      </c>
      <c r="N160" s="52"/>
      <c r="O160" s="52">
        <v>106400</v>
      </c>
      <c r="P160" s="53" t="str">
        <f t="shared" si="4"/>
        <v>00020230024100000150</v>
      </c>
      <c r="Q160" s="46"/>
    </row>
    <row r="161" spans="2:17" ht="36.6" customHeight="1" x14ac:dyDescent="0.25">
      <c r="B161" s="41" t="s">
        <v>307</v>
      </c>
      <c r="C161" s="42" t="s">
        <v>24</v>
      </c>
      <c r="D161" s="98" t="s">
        <v>308</v>
      </c>
      <c r="E161" s="98"/>
      <c r="F161" s="98"/>
      <c r="G161" s="98"/>
      <c r="H161" s="44">
        <v>7475100</v>
      </c>
      <c r="I161" s="44">
        <v>0</v>
      </c>
      <c r="J161" s="44">
        <v>7475100</v>
      </c>
      <c r="K161" s="44">
        <v>0</v>
      </c>
      <c r="L161" s="44">
        <v>2713255</v>
      </c>
      <c r="M161" s="44">
        <v>0</v>
      </c>
      <c r="N161" s="44">
        <v>2713255</v>
      </c>
      <c r="O161" s="44">
        <v>0</v>
      </c>
      <c r="P161" s="45" t="str">
        <f t="shared" si="4"/>
        <v>00020230027000000150</v>
      </c>
      <c r="Q161" s="46"/>
    </row>
    <row r="162" spans="2:17" ht="45.4" customHeight="1" x14ac:dyDescent="0.25">
      <c r="B162" s="48" t="s">
        <v>309</v>
      </c>
      <c r="C162" s="49" t="s">
        <v>24</v>
      </c>
      <c r="D162" s="150" t="s">
        <v>310</v>
      </c>
      <c r="E162" s="131"/>
      <c r="F162" s="132"/>
      <c r="G162" s="133"/>
      <c r="H162" s="44">
        <v>7475100</v>
      </c>
      <c r="I162" s="51">
        <v>0</v>
      </c>
      <c r="J162" s="52">
        <v>7475100</v>
      </c>
      <c r="K162" s="52">
        <v>0</v>
      </c>
      <c r="L162" s="44">
        <v>2713255</v>
      </c>
      <c r="M162" s="51">
        <v>0</v>
      </c>
      <c r="N162" s="52">
        <v>2713255</v>
      </c>
      <c r="O162" s="52">
        <v>0</v>
      </c>
      <c r="P162" s="53" t="str">
        <f t="shared" si="4"/>
        <v>00020230027050000150</v>
      </c>
      <c r="Q162" s="46"/>
    </row>
    <row r="163" spans="2:17" ht="54.2" customHeight="1" x14ac:dyDescent="0.25">
      <c r="B163" s="41" t="s">
        <v>311</v>
      </c>
      <c r="C163" s="42" t="s">
        <v>24</v>
      </c>
      <c r="D163" s="98" t="s">
        <v>312</v>
      </c>
      <c r="E163" s="98"/>
      <c r="F163" s="98"/>
      <c r="G163" s="98"/>
      <c r="H163" s="44">
        <v>295600</v>
      </c>
      <c r="I163" s="44">
        <v>0</v>
      </c>
      <c r="J163" s="44">
        <v>295600</v>
      </c>
      <c r="K163" s="44">
        <v>0</v>
      </c>
      <c r="L163" s="44">
        <v>150500</v>
      </c>
      <c r="M163" s="44">
        <v>0</v>
      </c>
      <c r="N163" s="44">
        <v>150500</v>
      </c>
      <c r="O163" s="44">
        <v>0</v>
      </c>
      <c r="P163" s="45" t="str">
        <f t="shared" si="4"/>
        <v>00020230029000000150</v>
      </c>
      <c r="Q163" s="46"/>
    </row>
    <row r="164" spans="2:17" ht="63.2" customHeight="1" x14ac:dyDescent="0.25">
      <c r="B164" s="48" t="s">
        <v>313</v>
      </c>
      <c r="C164" s="49" t="s">
        <v>24</v>
      </c>
      <c r="D164" s="150" t="s">
        <v>314</v>
      </c>
      <c r="E164" s="131"/>
      <c r="F164" s="132"/>
      <c r="G164" s="133"/>
      <c r="H164" s="44">
        <v>295600</v>
      </c>
      <c r="I164" s="51">
        <v>0</v>
      </c>
      <c r="J164" s="52">
        <v>295600</v>
      </c>
      <c r="K164" s="52">
        <v>0</v>
      </c>
      <c r="L164" s="44">
        <v>150500</v>
      </c>
      <c r="M164" s="51">
        <v>0</v>
      </c>
      <c r="N164" s="52">
        <v>150500</v>
      </c>
      <c r="O164" s="52">
        <v>0</v>
      </c>
      <c r="P164" s="53" t="str">
        <f t="shared" si="4"/>
        <v>00020230029050000150</v>
      </c>
      <c r="Q164" s="46"/>
    </row>
    <row r="165" spans="2:17" ht="45.4" customHeight="1" x14ac:dyDescent="0.25">
      <c r="B165" s="41" t="s">
        <v>315</v>
      </c>
      <c r="C165" s="42" t="s">
        <v>24</v>
      </c>
      <c r="D165" s="98" t="s">
        <v>316</v>
      </c>
      <c r="E165" s="98"/>
      <c r="F165" s="98"/>
      <c r="G165" s="98"/>
      <c r="H165" s="44">
        <v>4138776.65</v>
      </c>
      <c r="I165" s="44">
        <v>0</v>
      </c>
      <c r="J165" s="44">
        <v>4138776.65</v>
      </c>
      <c r="K165" s="44">
        <v>0</v>
      </c>
      <c r="L165" s="44">
        <v>1177455.8400000001</v>
      </c>
      <c r="M165" s="44">
        <v>0</v>
      </c>
      <c r="N165" s="44">
        <v>1177455.8400000001</v>
      </c>
      <c r="O165" s="44">
        <v>0</v>
      </c>
      <c r="P165" s="45" t="str">
        <f t="shared" si="4"/>
        <v>00020235082000000150</v>
      </c>
      <c r="Q165" s="46"/>
    </row>
    <row r="166" spans="2:17" ht="45.4" customHeight="1" x14ac:dyDescent="0.25">
      <c r="B166" s="48" t="s">
        <v>317</v>
      </c>
      <c r="C166" s="49" t="s">
        <v>24</v>
      </c>
      <c r="D166" s="150" t="s">
        <v>318</v>
      </c>
      <c r="E166" s="131"/>
      <c r="F166" s="132"/>
      <c r="G166" s="133"/>
      <c r="H166" s="44">
        <v>4138776.65</v>
      </c>
      <c r="I166" s="51">
        <v>0</v>
      </c>
      <c r="J166" s="52">
        <v>4138776.65</v>
      </c>
      <c r="K166" s="52">
        <v>0</v>
      </c>
      <c r="L166" s="44">
        <v>1177455.8400000001</v>
      </c>
      <c r="M166" s="51">
        <v>0</v>
      </c>
      <c r="N166" s="52">
        <v>1177455.8400000001</v>
      </c>
      <c r="O166" s="52">
        <v>0</v>
      </c>
      <c r="P166" s="53" t="str">
        <f t="shared" si="4"/>
        <v>00020235082050000150</v>
      </c>
      <c r="Q166" s="46"/>
    </row>
    <row r="167" spans="2:17" ht="36.6" customHeight="1" x14ac:dyDescent="0.25">
      <c r="B167" s="41" t="s">
        <v>319</v>
      </c>
      <c r="C167" s="42" t="s">
        <v>24</v>
      </c>
      <c r="D167" s="98" t="s">
        <v>320</v>
      </c>
      <c r="E167" s="98"/>
      <c r="F167" s="98"/>
      <c r="G167" s="98"/>
      <c r="H167" s="44">
        <v>820800</v>
      </c>
      <c r="I167" s="44">
        <v>820800</v>
      </c>
      <c r="J167" s="44">
        <v>820800</v>
      </c>
      <c r="K167" s="44">
        <v>820800</v>
      </c>
      <c r="L167" s="44">
        <v>410400</v>
      </c>
      <c r="M167" s="44">
        <v>410400</v>
      </c>
      <c r="N167" s="44">
        <v>410400</v>
      </c>
      <c r="O167" s="44">
        <v>410400</v>
      </c>
      <c r="P167" s="45" t="str">
        <f t="shared" si="4"/>
        <v>00020235118000000150</v>
      </c>
      <c r="Q167" s="46"/>
    </row>
    <row r="168" spans="2:17" ht="36.6" customHeight="1" x14ac:dyDescent="0.25">
      <c r="B168" s="48" t="s">
        <v>321</v>
      </c>
      <c r="C168" s="49" t="s">
        <v>24</v>
      </c>
      <c r="D168" s="150" t="s">
        <v>322</v>
      </c>
      <c r="E168" s="131"/>
      <c r="F168" s="132"/>
      <c r="G168" s="133"/>
      <c r="H168" s="44">
        <v>820800</v>
      </c>
      <c r="I168" s="51">
        <v>0</v>
      </c>
      <c r="J168" s="52">
        <v>820800</v>
      </c>
      <c r="K168" s="52">
        <v>0</v>
      </c>
      <c r="L168" s="44">
        <v>410400</v>
      </c>
      <c r="M168" s="51">
        <v>0</v>
      </c>
      <c r="N168" s="52">
        <v>410400</v>
      </c>
      <c r="O168" s="52">
        <v>0</v>
      </c>
      <c r="P168" s="53" t="str">
        <f t="shared" si="4"/>
        <v>00020235118050000150</v>
      </c>
      <c r="Q168" s="46"/>
    </row>
    <row r="169" spans="2:17" ht="36.6" customHeight="1" x14ac:dyDescent="0.25">
      <c r="B169" s="54" t="s">
        <v>323</v>
      </c>
      <c r="C169" s="49" t="s">
        <v>24</v>
      </c>
      <c r="D169" s="150" t="s">
        <v>324</v>
      </c>
      <c r="E169" s="131"/>
      <c r="F169" s="132"/>
      <c r="G169" s="133"/>
      <c r="H169" s="44">
        <v>0</v>
      </c>
      <c r="I169" s="51">
        <v>820800</v>
      </c>
      <c r="J169" s="52"/>
      <c r="K169" s="52">
        <v>820800</v>
      </c>
      <c r="L169" s="44">
        <v>0</v>
      </c>
      <c r="M169" s="51">
        <v>410400</v>
      </c>
      <c r="N169" s="52"/>
      <c r="O169" s="52">
        <v>410400</v>
      </c>
      <c r="P169" s="53" t="str">
        <f t="shared" si="4"/>
        <v>00020235118100000150</v>
      </c>
      <c r="Q169" s="46"/>
    </row>
    <row r="170" spans="2:17" ht="45.4" customHeight="1" x14ac:dyDescent="0.25">
      <c r="B170" s="41" t="s">
        <v>325</v>
      </c>
      <c r="C170" s="42" t="s">
        <v>24</v>
      </c>
      <c r="D170" s="98" t="s">
        <v>326</v>
      </c>
      <c r="E170" s="98"/>
      <c r="F170" s="98"/>
      <c r="G170" s="98"/>
      <c r="H170" s="44">
        <v>4700</v>
      </c>
      <c r="I170" s="44">
        <v>0</v>
      </c>
      <c r="J170" s="44">
        <v>4700</v>
      </c>
      <c r="K170" s="44">
        <v>0</v>
      </c>
      <c r="L170" s="44">
        <v>0</v>
      </c>
      <c r="M170" s="44">
        <v>0</v>
      </c>
      <c r="N170" s="44">
        <v>0</v>
      </c>
      <c r="O170" s="44">
        <v>0</v>
      </c>
      <c r="P170" s="45" t="str">
        <f t="shared" si="4"/>
        <v>00020235120000000150</v>
      </c>
      <c r="Q170" s="46"/>
    </row>
    <row r="171" spans="2:17" ht="45.4" customHeight="1" x14ac:dyDescent="0.25">
      <c r="B171" s="48" t="s">
        <v>327</v>
      </c>
      <c r="C171" s="49" t="s">
        <v>24</v>
      </c>
      <c r="D171" s="150" t="s">
        <v>328</v>
      </c>
      <c r="E171" s="131"/>
      <c r="F171" s="132"/>
      <c r="G171" s="133"/>
      <c r="H171" s="44">
        <v>4700</v>
      </c>
      <c r="I171" s="51">
        <v>0</v>
      </c>
      <c r="J171" s="52">
        <v>4700</v>
      </c>
      <c r="K171" s="52">
        <v>0</v>
      </c>
      <c r="L171" s="44">
        <v>0</v>
      </c>
      <c r="M171" s="51">
        <v>0</v>
      </c>
      <c r="N171" s="52">
        <v>0</v>
      </c>
      <c r="O171" s="52">
        <v>0</v>
      </c>
      <c r="P171" s="53" t="str">
        <f t="shared" si="4"/>
        <v>00020235120050000150</v>
      </c>
      <c r="Q171" s="46"/>
    </row>
    <row r="172" spans="2:17" ht="45.4" customHeight="1" x14ac:dyDescent="0.25">
      <c r="B172" s="41" t="s">
        <v>329</v>
      </c>
      <c r="C172" s="42" t="s">
        <v>24</v>
      </c>
      <c r="D172" s="98" t="s">
        <v>330</v>
      </c>
      <c r="E172" s="98"/>
      <c r="F172" s="98"/>
      <c r="G172" s="98"/>
      <c r="H172" s="44">
        <v>533720</v>
      </c>
      <c r="I172" s="44">
        <v>0</v>
      </c>
      <c r="J172" s="44">
        <v>533720</v>
      </c>
      <c r="K172" s="44">
        <v>0</v>
      </c>
      <c r="L172" s="44">
        <v>222385.95</v>
      </c>
      <c r="M172" s="44">
        <v>0</v>
      </c>
      <c r="N172" s="44">
        <v>222385.95</v>
      </c>
      <c r="O172" s="44">
        <v>0</v>
      </c>
      <c r="P172" s="45" t="str">
        <f t="shared" si="4"/>
        <v>00020235179000000150</v>
      </c>
      <c r="Q172" s="46"/>
    </row>
    <row r="173" spans="2:17" ht="54.2" customHeight="1" x14ac:dyDescent="0.25">
      <c r="B173" s="48" t="s">
        <v>331</v>
      </c>
      <c r="C173" s="49" t="s">
        <v>24</v>
      </c>
      <c r="D173" s="150" t="s">
        <v>332</v>
      </c>
      <c r="E173" s="131"/>
      <c r="F173" s="132"/>
      <c r="G173" s="133"/>
      <c r="H173" s="44">
        <v>533720</v>
      </c>
      <c r="I173" s="51">
        <v>0</v>
      </c>
      <c r="J173" s="52">
        <v>533720</v>
      </c>
      <c r="K173" s="52">
        <v>0</v>
      </c>
      <c r="L173" s="44">
        <v>222385.95</v>
      </c>
      <c r="M173" s="51">
        <v>0</v>
      </c>
      <c r="N173" s="52">
        <v>222385.95</v>
      </c>
      <c r="O173" s="52">
        <v>0</v>
      </c>
      <c r="P173" s="53" t="str">
        <f t="shared" si="4"/>
        <v>00020235179050000150</v>
      </c>
      <c r="Q173" s="46"/>
    </row>
    <row r="174" spans="2:17" ht="89.65" customHeight="1" x14ac:dyDescent="0.25">
      <c r="B174" s="41" t="s">
        <v>333</v>
      </c>
      <c r="C174" s="42" t="s">
        <v>24</v>
      </c>
      <c r="D174" s="98" t="s">
        <v>334</v>
      </c>
      <c r="E174" s="98"/>
      <c r="F174" s="98"/>
      <c r="G174" s="98"/>
      <c r="H174" s="44">
        <v>6249600</v>
      </c>
      <c r="I174" s="44">
        <v>0</v>
      </c>
      <c r="J174" s="44">
        <v>6249600</v>
      </c>
      <c r="K174" s="44">
        <v>0</v>
      </c>
      <c r="L174" s="44">
        <v>2550599</v>
      </c>
      <c r="M174" s="44">
        <v>0</v>
      </c>
      <c r="N174" s="44">
        <v>2550599</v>
      </c>
      <c r="O174" s="44">
        <v>0</v>
      </c>
      <c r="P174" s="45" t="str">
        <f t="shared" si="4"/>
        <v>00020235303000000150</v>
      </c>
      <c r="Q174" s="46"/>
    </row>
    <row r="175" spans="2:17" ht="80.849999999999994" customHeight="1" x14ac:dyDescent="0.25">
      <c r="B175" s="48" t="s">
        <v>335</v>
      </c>
      <c r="C175" s="49" t="s">
        <v>24</v>
      </c>
      <c r="D175" s="150" t="s">
        <v>336</v>
      </c>
      <c r="E175" s="131"/>
      <c r="F175" s="132"/>
      <c r="G175" s="133"/>
      <c r="H175" s="44">
        <v>6249600</v>
      </c>
      <c r="I175" s="51">
        <v>0</v>
      </c>
      <c r="J175" s="52">
        <v>6249600</v>
      </c>
      <c r="K175" s="52">
        <v>0</v>
      </c>
      <c r="L175" s="44">
        <v>2550599</v>
      </c>
      <c r="M175" s="51">
        <v>0</v>
      </c>
      <c r="N175" s="52">
        <v>2550599</v>
      </c>
      <c r="O175" s="52">
        <v>0</v>
      </c>
      <c r="P175" s="53" t="str">
        <f t="shared" si="4"/>
        <v>00020235303050000150</v>
      </c>
      <c r="Q175" s="46"/>
    </row>
    <row r="176" spans="2:17" ht="18.75" customHeight="1" x14ac:dyDescent="0.25">
      <c r="B176" s="41" t="s">
        <v>337</v>
      </c>
      <c r="C176" s="42" t="s">
        <v>24</v>
      </c>
      <c r="D176" s="98" t="s">
        <v>338</v>
      </c>
      <c r="E176" s="98"/>
      <c r="F176" s="98"/>
      <c r="G176" s="98"/>
      <c r="H176" s="44">
        <v>555500</v>
      </c>
      <c r="I176" s="44">
        <v>0</v>
      </c>
      <c r="J176" s="44">
        <v>555500</v>
      </c>
      <c r="K176" s="44">
        <v>0</v>
      </c>
      <c r="L176" s="44">
        <v>193481.26</v>
      </c>
      <c r="M176" s="44">
        <v>0</v>
      </c>
      <c r="N176" s="44">
        <v>193481.26</v>
      </c>
      <c r="O176" s="44">
        <v>0</v>
      </c>
      <c r="P176" s="45" t="str">
        <f t="shared" si="4"/>
        <v>00020235930000000150</v>
      </c>
      <c r="Q176" s="46"/>
    </row>
    <row r="177" spans="2:17" ht="27.6" customHeight="1" x14ac:dyDescent="0.25">
      <c r="B177" s="48" t="s">
        <v>339</v>
      </c>
      <c r="C177" s="49" t="s">
        <v>24</v>
      </c>
      <c r="D177" s="150" t="s">
        <v>340</v>
      </c>
      <c r="E177" s="131"/>
      <c r="F177" s="132"/>
      <c r="G177" s="133"/>
      <c r="H177" s="44">
        <v>555500</v>
      </c>
      <c r="I177" s="51">
        <v>0</v>
      </c>
      <c r="J177" s="52">
        <v>555500</v>
      </c>
      <c r="K177" s="52">
        <v>0</v>
      </c>
      <c r="L177" s="44">
        <v>193481.26</v>
      </c>
      <c r="M177" s="51">
        <v>0</v>
      </c>
      <c r="N177" s="52">
        <v>193481.26</v>
      </c>
      <c r="O177" s="52">
        <v>0</v>
      </c>
      <c r="P177" s="53" t="str">
        <f t="shared" si="4"/>
        <v>00020235930050000150</v>
      </c>
      <c r="Q177" s="46"/>
    </row>
    <row r="178" spans="2:17" ht="11.25" customHeight="1" x14ac:dyDescent="0.25">
      <c r="B178" s="41" t="s">
        <v>341</v>
      </c>
      <c r="C178" s="42" t="s">
        <v>24</v>
      </c>
      <c r="D178" s="98" t="s">
        <v>342</v>
      </c>
      <c r="E178" s="98"/>
      <c r="F178" s="98"/>
      <c r="G178" s="98"/>
      <c r="H178" s="44">
        <v>9741891.2100000009</v>
      </c>
      <c r="I178" s="44">
        <v>423187.29</v>
      </c>
      <c r="J178" s="44">
        <v>9860891.2100000009</v>
      </c>
      <c r="K178" s="44">
        <v>304187.28999999998</v>
      </c>
      <c r="L178" s="44">
        <v>5406464.21</v>
      </c>
      <c r="M178" s="44">
        <v>29750</v>
      </c>
      <c r="N178" s="44">
        <v>5436214.21</v>
      </c>
      <c r="O178" s="44">
        <v>0</v>
      </c>
      <c r="P178" s="45" t="str">
        <f t="shared" si="4"/>
        <v>00020240000000000150</v>
      </c>
      <c r="Q178" s="46"/>
    </row>
    <row r="179" spans="2:17" ht="45.4" customHeight="1" x14ac:dyDescent="0.25">
      <c r="B179" s="47" t="s">
        <v>343</v>
      </c>
      <c r="C179" s="42" t="s">
        <v>24</v>
      </c>
      <c r="D179" s="98" t="s">
        <v>344</v>
      </c>
      <c r="E179" s="98"/>
      <c r="F179" s="98"/>
      <c r="G179" s="98"/>
      <c r="H179" s="44">
        <v>0</v>
      </c>
      <c r="I179" s="44">
        <v>119000</v>
      </c>
      <c r="J179" s="44">
        <v>119000</v>
      </c>
      <c r="K179" s="44">
        <v>0</v>
      </c>
      <c r="L179" s="44">
        <v>0</v>
      </c>
      <c r="M179" s="44">
        <v>29750</v>
      </c>
      <c r="N179" s="44">
        <v>29750</v>
      </c>
      <c r="O179" s="44">
        <v>0</v>
      </c>
      <c r="P179" s="45" t="str">
        <f t="shared" ref="P179:P199" si="5">""&amp;D179</f>
        <v>00020240014000000150</v>
      </c>
      <c r="Q179" s="46"/>
    </row>
    <row r="180" spans="2:17" ht="45.4" customHeight="1" x14ac:dyDescent="0.25">
      <c r="B180" s="48" t="s">
        <v>345</v>
      </c>
      <c r="C180" s="49" t="s">
        <v>24</v>
      </c>
      <c r="D180" s="150" t="s">
        <v>346</v>
      </c>
      <c r="E180" s="131"/>
      <c r="F180" s="132"/>
      <c r="G180" s="133"/>
      <c r="H180" s="44">
        <v>0</v>
      </c>
      <c r="I180" s="51">
        <v>119000</v>
      </c>
      <c r="J180" s="52">
        <v>119000</v>
      </c>
      <c r="K180" s="52">
        <v>0</v>
      </c>
      <c r="L180" s="44">
        <v>0</v>
      </c>
      <c r="M180" s="51">
        <v>29750</v>
      </c>
      <c r="N180" s="52">
        <v>29750</v>
      </c>
      <c r="O180" s="52">
        <v>0</v>
      </c>
      <c r="P180" s="53" t="str">
        <f t="shared" si="5"/>
        <v>00020240014050000150</v>
      </c>
      <c r="Q180" s="46"/>
    </row>
    <row r="181" spans="2:17" ht="116.25" customHeight="1" x14ac:dyDescent="0.25">
      <c r="B181" s="41" t="s">
        <v>347</v>
      </c>
      <c r="C181" s="42" t="s">
        <v>24</v>
      </c>
      <c r="D181" s="98" t="s">
        <v>348</v>
      </c>
      <c r="E181" s="98"/>
      <c r="F181" s="98"/>
      <c r="G181" s="98"/>
      <c r="H181" s="44">
        <v>156240</v>
      </c>
      <c r="I181" s="44">
        <v>0</v>
      </c>
      <c r="J181" s="44">
        <v>156240</v>
      </c>
      <c r="K181" s="44">
        <v>0</v>
      </c>
      <c r="L181" s="44">
        <v>65100</v>
      </c>
      <c r="M181" s="44">
        <v>0</v>
      </c>
      <c r="N181" s="44">
        <v>65100</v>
      </c>
      <c r="O181" s="44">
        <v>0</v>
      </c>
      <c r="P181" s="45" t="str">
        <f t="shared" si="5"/>
        <v>00020245050000000150</v>
      </c>
      <c r="Q181" s="46"/>
    </row>
    <row r="182" spans="2:17" ht="116.25" customHeight="1" x14ac:dyDescent="0.25">
      <c r="B182" s="48" t="s">
        <v>349</v>
      </c>
      <c r="C182" s="49" t="s">
        <v>24</v>
      </c>
      <c r="D182" s="150" t="s">
        <v>350</v>
      </c>
      <c r="E182" s="131"/>
      <c r="F182" s="132"/>
      <c r="G182" s="133"/>
      <c r="H182" s="44">
        <v>156240</v>
      </c>
      <c r="I182" s="51">
        <v>0</v>
      </c>
      <c r="J182" s="52">
        <v>156240</v>
      </c>
      <c r="K182" s="52">
        <v>0</v>
      </c>
      <c r="L182" s="44">
        <v>65100</v>
      </c>
      <c r="M182" s="51">
        <v>0</v>
      </c>
      <c r="N182" s="52">
        <v>65100</v>
      </c>
      <c r="O182" s="52">
        <v>0</v>
      </c>
      <c r="P182" s="53" t="str">
        <f t="shared" si="5"/>
        <v>00020245050050000150</v>
      </c>
      <c r="Q182" s="46"/>
    </row>
    <row r="183" spans="2:17" ht="18.75" customHeight="1" x14ac:dyDescent="0.25">
      <c r="B183" s="41" t="s">
        <v>351</v>
      </c>
      <c r="C183" s="42" t="s">
        <v>24</v>
      </c>
      <c r="D183" s="98" t="s">
        <v>352</v>
      </c>
      <c r="E183" s="98"/>
      <c r="F183" s="98"/>
      <c r="G183" s="98"/>
      <c r="H183" s="44">
        <v>9585651.2100000009</v>
      </c>
      <c r="I183" s="44">
        <v>304187.28999999998</v>
      </c>
      <c r="J183" s="44">
        <v>9585651.2100000009</v>
      </c>
      <c r="K183" s="44">
        <v>304187.28999999998</v>
      </c>
      <c r="L183" s="44">
        <v>5341364.21</v>
      </c>
      <c r="M183" s="44">
        <v>0</v>
      </c>
      <c r="N183" s="44">
        <v>5341364.21</v>
      </c>
      <c r="O183" s="44">
        <v>0</v>
      </c>
      <c r="P183" s="45" t="str">
        <f t="shared" si="5"/>
        <v>00020249999000000150</v>
      </c>
      <c r="Q183" s="46"/>
    </row>
    <row r="184" spans="2:17" ht="18.75" customHeight="1" x14ac:dyDescent="0.25">
      <c r="B184" s="48" t="s">
        <v>353</v>
      </c>
      <c r="C184" s="49" t="s">
        <v>24</v>
      </c>
      <c r="D184" s="150" t="s">
        <v>354</v>
      </c>
      <c r="E184" s="131"/>
      <c r="F184" s="132"/>
      <c r="G184" s="133"/>
      <c r="H184" s="44">
        <v>9585651.2100000009</v>
      </c>
      <c r="I184" s="51">
        <v>0</v>
      </c>
      <c r="J184" s="52">
        <v>9585651.2100000009</v>
      </c>
      <c r="K184" s="52">
        <v>0</v>
      </c>
      <c r="L184" s="44">
        <v>5341364.21</v>
      </c>
      <c r="M184" s="51">
        <v>0</v>
      </c>
      <c r="N184" s="52">
        <v>5341364.21</v>
      </c>
      <c r="O184" s="52">
        <v>0</v>
      </c>
      <c r="P184" s="53" t="str">
        <f t="shared" si="5"/>
        <v>00020249999050000150</v>
      </c>
      <c r="Q184" s="46"/>
    </row>
    <row r="185" spans="2:17" ht="18.75" customHeight="1" x14ac:dyDescent="0.25">
      <c r="B185" s="54" t="s">
        <v>355</v>
      </c>
      <c r="C185" s="49" t="s">
        <v>24</v>
      </c>
      <c r="D185" s="150" t="s">
        <v>356</v>
      </c>
      <c r="E185" s="131"/>
      <c r="F185" s="132"/>
      <c r="G185" s="133"/>
      <c r="H185" s="44">
        <v>0</v>
      </c>
      <c r="I185" s="51">
        <v>304187.28999999998</v>
      </c>
      <c r="J185" s="52"/>
      <c r="K185" s="52">
        <v>304187.28999999998</v>
      </c>
      <c r="L185" s="44">
        <v>0</v>
      </c>
      <c r="M185" s="51"/>
      <c r="N185" s="52"/>
      <c r="O185" s="52">
        <v>0</v>
      </c>
      <c r="P185" s="53" t="str">
        <f t="shared" si="5"/>
        <v>00020249999100000150</v>
      </c>
      <c r="Q185" s="46"/>
    </row>
    <row r="186" spans="2:17" ht="11.25" customHeight="1" x14ac:dyDescent="0.25">
      <c r="B186" s="41" t="s">
        <v>357</v>
      </c>
      <c r="C186" s="42" t="s">
        <v>24</v>
      </c>
      <c r="D186" s="98" t="s">
        <v>358</v>
      </c>
      <c r="E186" s="98"/>
      <c r="F186" s="98"/>
      <c r="G186" s="98"/>
      <c r="H186" s="44">
        <v>0</v>
      </c>
      <c r="I186" s="44"/>
      <c r="J186" s="44"/>
      <c r="K186" s="44">
        <v>0</v>
      </c>
      <c r="L186" s="44">
        <v>10000</v>
      </c>
      <c r="M186" s="44"/>
      <c r="N186" s="44"/>
      <c r="O186" s="44">
        <v>10000</v>
      </c>
      <c r="P186" s="45" t="str">
        <f t="shared" si="5"/>
        <v>00020700000000000000</v>
      </c>
      <c r="Q186" s="46"/>
    </row>
    <row r="187" spans="2:17" ht="18.75" customHeight="1" x14ac:dyDescent="0.25">
      <c r="B187" s="47" t="s">
        <v>359</v>
      </c>
      <c r="C187" s="42" t="s">
        <v>24</v>
      </c>
      <c r="D187" s="98" t="s">
        <v>360</v>
      </c>
      <c r="E187" s="98"/>
      <c r="F187" s="98"/>
      <c r="G187" s="98"/>
      <c r="H187" s="44">
        <v>0</v>
      </c>
      <c r="I187" s="44"/>
      <c r="J187" s="44"/>
      <c r="K187" s="44">
        <v>0</v>
      </c>
      <c r="L187" s="44">
        <v>10000</v>
      </c>
      <c r="M187" s="44"/>
      <c r="N187" s="44"/>
      <c r="O187" s="44">
        <v>10000</v>
      </c>
      <c r="P187" s="45" t="str">
        <f t="shared" si="5"/>
        <v>00020705000100000150</v>
      </c>
      <c r="Q187" s="46"/>
    </row>
    <row r="188" spans="2:17" ht="18.75" customHeight="1" x14ac:dyDescent="0.25">
      <c r="B188" s="48" t="s">
        <v>359</v>
      </c>
      <c r="C188" s="49" t="s">
        <v>24</v>
      </c>
      <c r="D188" s="150" t="s">
        <v>361</v>
      </c>
      <c r="E188" s="131"/>
      <c r="F188" s="132"/>
      <c r="G188" s="133"/>
      <c r="H188" s="44">
        <v>0</v>
      </c>
      <c r="I188" s="51"/>
      <c r="J188" s="52"/>
      <c r="K188" s="52">
        <v>0</v>
      </c>
      <c r="L188" s="44">
        <v>10000</v>
      </c>
      <c r="M188" s="51"/>
      <c r="N188" s="52"/>
      <c r="O188" s="52">
        <v>10000</v>
      </c>
      <c r="P188" s="53" t="str">
        <f t="shared" si="5"/>
        <v>00020705030100000150</v>
      </c>
      <c r="Q188" s="46"/>
    </row>
    <row r="189" spans="2:17" ht="45.4" customHeight="1" x14ac:dyDescent="0.25">
      <c r="B189" s="41" t="s">
        <v>362</v>
      </c>
      <c r="C189" s="42" t="s">
        <v>24</v>
      </c>
      <c r="D189" s="98" t="s">
        <v>363</v>
      </c>
      <c r="E189" s="98"/>
      <c r="F189" s="98"/>
      <c r="G189" s="98"/>
      <c r="H189" s="44">
        <v>0</v>
      </c>
      <c r="I189" s="44">
        <v>1314</v>
      </c>
      <c r="J189" s="44">
        <v>1314</v>
      </c>
      <c r="K189" s="44">
        <v>0</v>
      </c>
      <c r="L189" s="44">
        <v>0</v>
      </c>
      <c r="M189" s="44">
        <v>1314</v>
      </c>
      <c r="N189" s="44">
        <v>1314</v>
      </c>
      <c r="O189" s="44">
        <v>0</v>
      </c>
      <c r="P189" s="45" t="str">
        <f t="shared" si="5"/>
        <v>00021800000000000000</v>
      </c>
      <c r="Q189" s="46"/>
    </row>
    <row r="190" spans="2:17" ht="63.2" customHeight="1" x14ac:dyDescent="0.25">
      <c r="B190" s="47" t="s">
        <v>364</v>
      </c>
      <c r="C190" s="42" t="s">
        <v>24</v>
      </c>
      <c r="D190" s="98" t="s">
        <v>365</v>
      </c>
      <c r="E190" s="98"/>
      <c r="F190" s="98"/>
      <c r="G190" s="98"/>
      <c r="H190" s="44">
        <v>0</v>
      </c>
      <c r="I190" s="44">
        <v>1314</v>
      </c>
      <c r="J190" s="44">
        <v>1314</v>
      </c>
      <c r="K190" s="44">
        <v>0</v>
      </c>
      <c r="L190" s="44">
        <v>0</v>
      </c>
      <c r="M190" s="44">
        <v>1314</v>
      </c>
      <c r="N190" s="44">
        <v>1314</v>
      </c>
      <c r="O190" s="44">
        <v>0</v>
      </c>
      <c r="P190" s="45" t="str">
        <f t="shared" si="5"/>
        <v>00021800000000000150</v>
      </c>
      <c r="Q190" s="46"/>
    </row>
    <row r="191" spans="2:17" ht="63.2" customHeight="1" x14ac:dyDescent="0.25">
      <c r="B191" s="47" t="s">
        <v>366</v>
      </c>
      <c r="C191" s="42" t="s">
        <v>24</v>
      </c>
      <c r="D191" s="98" t="s">
        <v>367</v>
      </c>
      <c r="E191" s="98"/>
      <c r="F191" s="98"/>
      <c r="G191" s="98"/>
      <c r="H191" s="44">
        <v>0</v>
      </c>
      <c r="I191" s="44">
        <v>1314</v>
      </c>
      <c r="J191" s="44">
        <v>1314</v>
      </c>
      <c r="K191" s="44">
        <v>0</v>
      </c>
      <c r="L191" s="44">
        <v>0</v>
      </c>
      <c r="M191" s="44">
        <v>1314</v>
      </c>
      <c r="N191" s="44">
        <v>1314</v>
      </c>
      <c r="O191" s="44">
        <v>0</v>
      </c>
      <c r="P191" s="45" t="str">
        <f t="shared" si="5"/>
        <v>00021800000050000150</v>
      </c>
      <c r="Q191" s="46"/>
    </row>
    <row r="192" spans="2:17" ht="45.4" customHeight="1" x14ac:dyDescent="0.25">
      <c r="B192" s="48" t="s">
        <v>368</v>
      </c>
      <c r="C192" s="49" t="s">
        <v>24</v>
      </c>
      <c r="D192" s="150" t="s">
        <v>369</v>
      </c>
      <c r="E192" s="131"/>
      <c r="F192" s="132"/>
      <c r="G192" s="133"/>
      <c r="H192" s="44">
        <v>0</v>
      </c>
      <c r="I192" s="51">
        <v>1314</v>
      </c>
      <c r="J192" s="52">
        <v>1314</v>
      </c>
      <c r="K192" s="52">
        <v>0</v>
      </c>
      <c r="L192" s="44">
        <v>0</v>
      </c>
      <c r="M192" s="51">
        <v>1314</v>
      </c>
      <c r="N192" s="52">
        <v>1314</v>
      </c>
      <c r="O192" s="52">
        <v>0</v>
      </c>
      <c r="P192" s="53" t="str">
        <f t="shared" si="5"/>
        <v>00021835118050000150</v>
      </c>
      <c r="Q192" s="46"/>
    </row>
    <row r="193" spans="2:17" ht="36.6" customHeight="1" x14ac:dyDescent="0.25">
      <c r="B193" s="41" t="s">
        <v>370</v>
      </c>
      <c r="C193" s="42" t="s">
        <v>24</v>
      </c>
      <c r="D193" s="98" t="s">
        <v>371</v>
      </c>
      <c r="E193" s="98"/>
      <c r="F193" s="98"/>
      <c r="G193" s="98"/>
      <c r="H193" s="44">
        <v>-350909.99</v>
      </c>
      <c r="I193" s="44">
        <v>-1314</v>
      </c>
      <c r="J193" s="44">
        <v>-231133.61</v>
      </c>
      <c r="K193" s="44">
        <v>-121090.38</v>
      </c>
      <c r="L193" s="44">
        <v>-569202.65</v>
      </c>
      <c r="M193" s="44">
        <v>-1314</v>
      </c>
      <c r="N193" s="44">
        <v>-234026.27</v>
      </c>
      <c r="O193" s="44">
        <v>-336490.38</v>
      </c>
      <c r="P193" s="45" t="str">
        <f t="shared" si="5"/>
        <v>00021900000000000000</v>
      </c>
      <c r="Q193" s="46"/>
    </row>
    <row r="194" spans="2:17" ht="36.6" customHeight="1" x14ac:dyDescent="0.25">
      <c r="B194" s="47" t="s">
        <v>372</v>
      </c>
      <c r="C194" s="42" t="s">
        <v>24</v>
      </c>
      <c r="D194" s="98" t="s">
        <v>373</v>
      </c>
      <c r="E194" s="98"/>
      <c r="F194" s="98"/>
      <c r="G194" s="98"/>
      <c r="H194" s="44">
        <v>-231133.61</v>
      </c>
      <c r="I194" s="44">
        <v>0</v>
      </c>
      <c r="J194" s="44">
        <v>-231133.61</v>
      </c>
      <c r="K194" s="44">
        <v>0</v>
      </c>
      <c r="L194" s="44">
        <v>-234026.27</v>
      </c>
      <c r="M194" s="44">
        <v>0</v>
      </c>
      <c r="N194" s="44">
        <v>-234026.27</v>
      </c>
      <c r="O194" s="44">
        <v>0</v>
      </c>
      <c r="P194" s="45" t="str">
        <f t="shared" si="5"/>
        <v>00021900000050000150</v>
      </c>
      <c r="Q194" s="46"/>
    </row>
    <row r="195" spans="2:17" ht="36.6" customHeight="1" x14ac:dyDescent="0.25">
      <c r="B195" s="47" t="s">
        <v>374</v>
      </c>
      <c r="C195" s="42" t="s">
        <v>24</v>
      </c>
      <c r="D195" s="98" t="s">
        <v>375</v>
      </c>
      <c r="E195" s="98"/>
      <c r="F195" s="98"/>
      <c r="G195" s="98"/>
      <c r="H195" s="44">
        <v>-119776.38</v>
      </c>
      <c r="I195" s="44">
        <v>-1314</v>
      </c>
      <c r="J195" s="44"/>
      <c r="K195" s="44">
        <v>-121090.38</v>
      </c>
      <c r="L195" s="44">
        <v>-335176.38</v>
      </c>
      <c r="M195" s="44">
        <v>-1314</v>
      </c>
      <c r="N195" s="44"/>
      <c r="O195" s="44">
        <v>-336490.38</v>
      </c>
      <c r="P195" s="45" t="str">
        <f t="shared" si="5"/>
        <v>00021900000100000150</v>
      </c>
      <c r="Q195" s="46"/>
    </row>
    <row r="196" spans="2:17" ht="45.4" customHeight="1" x14ac:dyDescent="0.25">
      <c r="B196" s="48" t="s">
        <v>376</v>
      </c>
      <c r="C196" s="49" t="s">
        <v>24</v>
      </c>
      <c r="D196" s="150" t="s">
        <v>377</v>
      </c>
      <c r="E196" s="131"/>
      <c r="F196" s="132"/>
      <c r="G196" s="133"/>
      <c r="H196" s="44">
        <v>-1314</v>
      </c>
      <c r="I196" s="51">
        <v>0</v>
      </c>
      <c r="J196" s="52">
        <v>-1314</v>
      </c>
      <c r="K196" s="52">
        <v>0</v>
      </c>
      <c r="L196" s="44">
        <v>-1314</v>
      </c>
      <c r="M196" s="51">
        <v>0</v>
      </c>
      <c r="N196" s="52">
        <v>-1314</v>
      </c>
      <c r="O196" s="52">
        <v>0</v>
      </c>
      <c r="P196" s="53" t="str">
        <f t="shared" si="5"/>
        <v>00021935118050000150</v>
      </c>
      <c r="Q196" s="46"/>
    </row>
    <row r="197" spans="2:17" ht="36.6" customHeight="1" x14ac:dyDescent="0.25">
      <c r="B197" s="54" t="s">
        <v>378</v>
      </c>
      <c r="C197" s="49" t="s">
        <v>24</v>
      </c>
      <c r="D197" s="150" t="s">
        <v>379</v>
      </c>
      <c r="E197" s="131"/>
      <c r="F197" s="132"/>
      <c r="G197" s="133"/>
      <c r="H197" s="44">
        <v>0</v>
      </c>
      <c r="I197" s="51">
        <v>-1314</v>
      </c>
      <c r="J197" s="52"/>
      <c r="K197" s="52">
        <v>-1314</v>
      </c>
      <c r="L197" s="44">
        <v>0</v>
      </c>
      <c r="M197" s="51">
        <v>-1314</v>
      </c>
      <c r="N197" s="52"/>
      <c r="O197" s="52">
        <v>-1314</v>
      </c>
      <c r="P197" s="53" t="str">
        <f t="shared" si="5"/>
        <v>00021935118100000150</v>
      </c>
      <c r="Q197" s="46"/>
    </row>
    <row r="198" spans="2:17" ht="36.6" customHeight="1" x14ac:dyDescent="0.25">
      <c r="B198" s="54" t="s">
        <v>380</v>
      </c>
      <c r="C198" s="49" t="s">
        <v>24</v>
      </c>
      <c r="D198" s="150" t="s">
        <v>381</v>
      </c>
      <c r="E198" s="131"/>
      <c r="F198" s="132"/>
      <c r="G198" s="133"/>
      <c r="H198" s="44">
        <v>-229819.61</v>
      </c>
      <c r="I198" s="51">
        <v>0</v>
      </c>
      <c r="J198" s="52">
        <v>-229819.61</v>
      </c>
      <c r="K198" s="52">
        <v>0</v>
      </c>
      <c r="L198" s="44">
        <v>-232712.27</v>
      </c>
      <c r="M198" s="51">
        <v>0</v>
      </c>
      <c r="N198" s="52">
        <v>-232712.27</v>
      </c>
      <c r="O198" s="52">
        <v>0</v>
      </c>
      <c r="P198" s="53" t="str">
        <f t="shared" si="5"/>
        <v>00021960010050000150</v>
      </c>
      <c r="Q198" s="46"/>
    </row>
    <row r="199" spans="2:17" ht="36.6" customHeight="1" x14ac:dyDescent="0.25">
      <c r="B199" s="54" t="s">
        <v>382</v>
      </c>
      <c r="C199" s="49" t="s">
        <v>24</v>
      </c>
      <c r="D199" s="150" t="s">
        <v>383</v>
      </c>
      <c r="E199" s="131"/>
      <c r="F199" s="132"/>
      <c r="G199" s="133"/>
      <c r="H199" s="44">
        <v>-119776.38</v>
      </c>
      <c r="I199" s="51"/>
      <c r="J199" s="52"/>
      <c r="K199" s="52">
        <v>-119776.38</v>
      </c>
      <c r="L199" s="44">
        <v>-335176.38</v>
      </c>
      <c r="M199" s="51"/>
      <c r="N199" s="52"/>
      <c r="O199" s="52">
        <v>-335176.38</v>
      </c>
      <c r="P199" s="53" t="str">
        <f t="shared" si="5"/>
        <v>00021960010100000150</v>
      </c>
      <c r="Q199" s="46"/>
    </row>
    <row r="200" spans="2:17" ht="15" customHeight="1" x14ac:dyDescent="0.25">
      <c r="B200" s="55"/>
      <c r="C200" s="56"/>
      <c r="D200" s="56"/>
      <c r="E200" s="56"/>
      <c r="F200" s="56"/>
      <c r="G200" s="57"/>
      <c r="H200" s="58"/>
      <c r="I200" s="58"/>
      <c r="J200" s="58"/>
      <c r="K200" s="58"/>
      <c r="L200" s="58"/>
      <c r="M200" s="58"/>
      <c r="N200" s="58"/>
      <c r="O200" s="58"/>
      <c r="P200" s="59"/>
      <c r="Q200" s="59"/>
    </row>
    <row r="201" spans="2:17" ht="15" customHeight="1" x14ac:dyDescent="0.25">
      <c r="B201" s="31" t="s">
        <v>384</v>
      </c>
      <c r="C201" s="31"/>
      <c r="D201" s="31"/>
      <c r="E201" s="31"/>
      <c r="F201" s="31"/>
      <c r="G201" s="31"/>
      <c r="H201" s="31"/>
      <c r="I201" s="32"/>
      <c r="J201" s="21"/>
      <c r="K201" s="21"/>
      <c r="L201" s="160"/>
      <c r="M201" s="160"/>
      <c r="N201" s="60"/>
      <c r="O201" s="60"/>
    </row>
    <row r="202" spans="2:17" ht="6.75" customHeight="1" x14ac:dyDescent="0.25">
      <c r="B202" s="33"/>
      <c r="C202" s="34"/>
      <c r="D202" s="33"/>
      <c r="E202" s="33"/>
      <c r="F202" s="33"/>
      <c r="G202" s="33"/>
      <c r="H202" s="35"/>
      <c r="I202" s="35"/>
      <c r="J202" s="35"/>
      <c r="K202" s="35"/>
      <c r="L202" s="35"/>
      <c r="M202" s="35"/>
      <c r="N202" s="61"/>
      <c r="O202" s="61"/>
    </row>
    <row r="203" spans="2:17" ht="15" customHeight="1" x14ac:dyDescent="0.25">
      <c r="B203" s="118" t="s">
        <v>19</v>
      </c>
      <c r="C203" s="145" t="s">
        <v>20</v>
      </c>
      <c r="D203" s="115" t="s">
        <v>385</v>
      </c>
      <c r="E203" s="116"/>
      <c r="F203" s="117"/>
      <c r="G203" s="118"/>
      <c r="H203" s="116" t="s">
        <v>812</v>
      </c>
      <c r="I203" s="117"/>
      <c r="J203" s="117"/>
      <c r="K203" s="163"/>
      <c r="L203" s="161" t="s">
        <v>813</v>
      </c>
      <c r="M203" s="161"/>
      <c r="N203" s="161"/>
      <c r="O203" s="162"/>
    </row>
    <row r="204" spans="2:17" ht="15" customHeight="1" x14ac:dyDescent="0.25">
      <c r="B204" s="157"/>
      <c r="C204" s="146"/>
      <c r="D204" s="119"/>
      <c r="E204" s="120"/>
      <c r="F204" s="120"/>
      <c r="G204" s="120"/>
      <c r="H204" s="148" t="s">
        <v>822</v>
      </c>
      <c r="I204" s="148" t="s">
        <v>823</v>
      </c>
      <c r="J204" s="149" t="s">
        <v>824</v>
      </c>
      <c r="K204" s="149" t="s">
        <v>22</v>
      </c>
      <c r="L204" s="148" t="s">
        <v>822</v>
      </c>
      <c r="M204" s="148" t="s">
        <v>823</v>
      </c>
      <c r="N204" s="149" t="s">
        <v>824</v>
      </c>
      <c r="O204" s="149" t="s">
        <v>22</v>
      </c>
    </row>
    <row r="205" spans="2:17" ht="124.5" customHeight="1" x14ac:dyDescent="0.25">
      <c r="B205" s="158"/>
      <c r="C205" s="147"/>
      <c r="D205" s="121"/>
      <c r="E205" s="120"/>
      <c r="F205" s="120"/>
      <c r="G205" s="120"/>
      <c r="H205" s="148"/>
      <c r="I205" s="148"/>
      <c r="J205" s="149"/>
      <c r="K205" s="149"/>
      <c r="L205" s="148"/>
      <c r="M205" s="148"/>
      <c r="N205" s="149"/>
      <c r="O205" s="149"/>
    </row>
    <row r="206" spans="2:17" ht="12" customHeight="1" thickBot="1" x14ac:dyDescent="0.3">
      <c r="B206" s="36">
        <v>1</v>
      </c>
      <c r="C206" s="37">
        <v>2</v>
      </c>
      <c r="D206" s="122">
        <v>3</v>
      </c>
      <c r="E206" s="123"/>
      <c r="F206" s="124"/>
      <c r="G206" s="125"/>
      <c r="H206" s="37">
        <v>6</v>
      </c>
      <c r="I206" s="37">
        <v>7</v>
      </c>
      <c r="J206" s="37">
        <v>14</v>
      </c>
      <c r="K206" s="37">
        <v>16</v>
      </c>
      <c r="L206" s="37">
        <v>20</v>
      </c>
      <c r="M206" s="37">
        <v>21</v>
      </c>
      <c r="N206" s="37">
        <v>28</v>
      </c>
      <c r="O206" s="37">
        <v>30</v>
      </c>
    </row>
    <row r="207" spans="2:17" ht="29.25" customHeight="1" x14ac:dyDescent="0.25">
      <c r="B207" s="38" t="s">
        <v>386</v>
      </c>
      <c r="C207" s="39" t="s">
        <v>387</v>
      </c>
      <c r="D207" s="141" t="s">
        <v>25</v>
      </c>
      <c r="E207" s="142"/>
      <c r="F207" s="143"/>
      <c r="G207" s="144"/>
      <c r="H207" s="164">
        <v>544297336.41999996</v>
      </c>
      <c r="I207" s="164">
        <v>30547887.289999999</v>
      </c>
      <c r="J207" s="164">
        <v>512960563.32999998</v>
      </c>
      <c r="K207" s="164">
        <v>61884660.380000003</v>
      </c>
      <c r="L207" s="164">
        <v>193953750.78999999</v>
      </c>
      <c r="M207" s="164">
        <v>15009050</v>
      </c>
      <c r="N207" s="164">
        <v>188995224</v>
      </c>
      <c r="O207" s="164">
        <v>19967576.789999999</v>
      </c>
      <c r="P207" s="40"/>
    </row>
    <row r="208" spans="2:17" ht="11.25" customHeight="1" x14ac:dyDescent="0.25">
      <c r="B208" s="41" t="s">
        <v>388</v>
      </c>
      <c r="C208" s="42" t="s">
        <v>387</v>
      </c>
      <c r="D208" s="98" t="s">
        <v>389</v>
      </c>
      <c r="E208" s="106"/>
      <c r="F208" s="107"/>
      <c r="G208" s="43" t="s">
        <v>390</v>
      </c>
      <c r="H208" s="44">
        <v>80270847.879999995</v>
      </c>
      <c r="I208" s="44">
        <v>381900</v>
      </c>
      <c r="J208" s="44">
        <v>68225417.879999995</v>
      </c>
      <c r="K208" s="44">
        <v>12427330</v>
      </c>
      <c r="L208" s="44">
        <v>33443794.670000002</v>
      </c>
      <c r="M208" s="44">
        <v>136150</v>
      </c>
      <c r="N208" s="44">
        <v>28754489.59</v>
      </c>
      <c r="O208" s="44">
        <v>4825455.08</v>
      </c>
      <c r="P208" s="62"/>
      <c r="Q208" s="46" t="s">
        <v>391</v>
      </c>
    </row>
    <row r="209" spans="2:17" ht="27.6" customHeight="1" x14ac:dyDescent="0.25">
      <c r="B209" s="47" t="s">
        <v>392</v>
      </c>
      <c r="C209" s="42" t="s">
        <v>387</v>
      </c>
      <c r="D209" s="98" t="s">
        <v>393</v>
      </c>
      <c r="E209" s="106"/>
      <c r="F209" s="107"/>
      <c r="G209" s="43" t="s">
        <v>390</v>
      </c>
      <c r="H209" s="44">
        <v>3468600</v>
      </c>
      <c r="I209" s="44">
        <v>0</v>
      </c>
      <c r="J209" s="44">
        <v>2474100</v>
      </c>
      <c r="K209" s="44">
        <v>994500</v>
      </c>
      <c r="L209" s="44">
        <v>948202.53</v>
      </c>
      <c r="M209" s="44">
        <v>0</v>
      </c>
      <c r="N209" s="44">
        <v>526546.77</v>
      </c>
      <c r="O209" s="44">
        <v>421655.76</v>
      </c>
      <c r="P209" s="62"/>
      <c r="Q209" s="46" t="s">
        <v>394</v>
      </c>
    </row>
    <row r="210" spans="2:17" ht="45.4" customHeight="1" x14ac:dyDescent="0.25">
      <c r="B210" s="47" t="s">
        <v>395</v>
      </c>
      <c r="C210" s="42" t="s">
        <v>387</v>
      </c>
      <c r="D210" s="98" t="s">
        <v>393</v>
      </c>
      <c r="E210" s="106"/>
      <c r="F210" s="107"/>
      <c r="G210" s="43" t="s">
        <v>396</v>
      </c>
      <c r="H210" s="44">
        <v>3468600</v>
      </c>
      <c r="I210" s="44">
        <v>0</v>
      </c>
      <c r="J210" s="44">
        <v>2474100</v>
      </c>
      <c r="K210" s="44">
        <v>994500</v>
      </c>
      <c r="L210" s="44">
        <v>948202.53</v>
      </c>
      <c r="M210" s="44">
        <v>0</v>
      </c>
      <c r="N210" s="44">
        <v>526546.77</v>
      </c>
      <c r="O210" s="44">
        <v>421655.76</v>
      </c>
      <c r="P210" s="62"/>
      <c r="Q210" s="46" t="s">
        <v>397</v>
      </c>
    </row>
    <row r="211" spans="2:17" ht="18.75" customHeight="1" x14ac:dyDescent="0.25">
      <c r="B211" s="47" t="s">
        <v>398</v>
      </c>
      <c r="C211" s="42" t="s">
        <v>387</v>
      </c>
      <c r="D211" s="98" t="s">
        <v>393</v>
      </c>
      <c r="E211" s="106"/>
      <c r="F211" s="107"/>
      <c r="G211" s="43" t="s">
        <v>399</v>
      </c>
      <c r="H211" s="44">
        <v>3468600</v>
      </c>
      <c r="I211" s="44">
        <v>0</v>
      </c>
      <c r="J211" s="44">
        <v>2474100</v>
      </c>
      <c r="K211" s="44">
        <v>994500</v>
      </c>
      <c r="L211" s="44">
        <v>948202.53</v>
      </c>
      <c r="M211" s="44">
        <v>0</v>
      </c>
      <c r="N211" s="44">
        <v>526546.77</v>
      </c>
      <c r="O211" s="44">
        <v>421655.76</v>
      </c>
      <c r="P211" s="62"/>
      <c r="Q211" s="46" t="s">
        <v>400</v>
      </c>
    </row>
    <row r="212" spans="2:17" ht="18.75" customHeight="1" x14ac:dyDescent="0.25">
      <c r="B212" s="48" t="s">
        <v>401</v>
      </c>
      <c r="C212" s="49" t="s">
        <v>387</v>
      </c>
      <c r="D212" s="150" t="s">
        <v>393</v>
      </c>
      <c r="E212" s="151"/>
      <c r="F212" s="153"/>
      <c r="G212" s="50" t="s">
        <v>402</v>
      </c>
      <c r="H212" s="44">
        <v>2599000</v>
      </c>
      <c r="I212" s="51">
        <v>0</v>
      </c>
      <c r="J212" s="52">
        <v>1869000</v>
      </c>
      <c r="K212" s="52">
        <v>730000</v>
      </c>
      <c r="L212" s="44">
        <v>723469.98</v>
      </c>
      <c r="M212" s="51">
        <v>0</v>
      </c>
      <c r="N212" s="52">
        <v>422031.66</v>
      </c>
      <c r="O212" s="52">
        <v>301438.32</v>
      </c>
      <c r="P212" s="64" t="str">
        <f>D212&amp;G212</f>
        <v>00001020000000000121</v>
      </c>
      <c r="Q212" s="46" t="str">
        <f>D212&amp;G212</f>
        <v>00001020000000000121</v>
      </c>
    </row>
    <row r="213" spans="2:17" ht="27.6" customHeight="1" x14ac:dyDescent="0.25">
      <c r="B213" s="54" t="s">
        <v>403</v>
      </c>
      <c r="C213" s="49" t="s">
        <v>387</v>
      </c>
      <c r="D213" s="150" t="s">
        <v>393</v>
      </c>
      <c r="E213" s="151"/>
      <c r="F213" s="153"/>
      <c r="G213" s="50" t="s">
        <v>404</v>
      </c>
      <c r="H213" s="44">
        <v>84600</v>
      </c>
      <c r="I213" s="51">
        <v>0</v>
      </c>
      <c r="J213" s="52">
        <v>40100</v>
      </c>
      <c r="K213" s="52">
        <v>44500</v>
      </c>
      <c r="L213" s="44">
        <v>44500</v>
      </c>
      <c r="M213" s="51">
        <v>0</v>
      </c>
      <c r="N213" s="52">
        <v>0</v>
      </c>
      <c r="O213" s="52">
        <v>44500</v>
      </c>
      <c r="P213" s="64" t="str">
        <f>D213&amp;G213</f>
        <v>00001020000000000122</v>
      </c>
      <c r="Q213" s="46" t="str">
        <f>D213&amp;G213</f>
        <v>00001020000000000122</v>
      </c>
    </row>
    <row r="214" spans="2:17" ht="36.6" customHeight="1" x14ac:dyDescent="0.25">
      <c r="B214" s="54" t="s">
        <v>405</v>
      </c>
      <c r="C214" s="49" t="s">
        <v>387</v>
      </c>
      <c r="D214" s="150" t="s">
        <v>393</v>
      </c>
      <c r="E214" s="151"/>
      <c r="F214" s="153"/>
      <c r="G214" s="50" t="s">
        <v>406</v>
      </c>
      <c r="H214" s="44">
        <v>785000</v>
      </c>
      <c r="I214" s="51">
        <v>0</v>
      </c>
      <c r="J214" s="52">
        <v>565000</v>
      </c>
      <c r="K214" s="52">
        <v>220000</v>
      </c>
      <c r="L214" s="44">
        <v>180232.55</v>
      </c>
      <c r="M214" s="51">
        <v>0</v>
      </c>
      <c r="N214" s="52">
        <v>104515.11</v>
      </c>
      <c r="O214" s="52">
        <v>75717.440000000002</v>
      </c>
      <c r="P214" s="64" t="str">
        <f>D214&amp;G214</f>
        <v>00001020000000000129</v>
      </c>
      <c r="Q214" s="46" t="str">
        <f>D214&amp;G214</f>
        <v>00001020000000000129</v>
      </c>
    </row>
    <row r="215" spans="2:17" ht="36.6" customHeight="1" x14ac:dyDescent="0.25">
      <c r="B215" s="41" t="s">
        <v>407</v>
      </c>
      <c r="C215" s="42" t="s">
        <v>387</v>
      </c>
      <c r="D215" s="98" t="s">
        <v>408</v>
      </c>
      <c r="E215" s="106"/>
      <c r="F215" s="107"/>
      <c r="G215" s="43" t="s">
        <v>390</v>
      </c>
      <c r="H215" s="44">
        <v>66000</v>
      </c>
      <c r="I215" s="44">
        <v>0</v>
      </c>
      <c r="J215" s="44">
        <v>55000</v>
      </c>
      <c r="K215" s="44">
        <v>11000</v>
      </c>
      <c r="L215" s="44">
        <v>8654.52</v>
      </c>
      <c r="M215" s="44">
        <v>0</v>
      </c>
      <c r="N215" s="44">
        <v>8654.52</v>
      </c>
      <c r="O215" s="44">
        <v>0</v>
      </c>
      <c r="P215" s="62"/>
      <c r="Q215" s="46" t="s">
        <v>409</v>
      </c>
    </row>
    <row r="216" spans="2:17" ht="18.75" customHeight="1" x14ac:dyDescent="0.25">
      <c r="B216" s="47" t="s">
        <v>410</v>
      </c>
      <c r="C216" s="42" t="s">
        <v>387</v>
      </c>
      <c r="D216" s="98" t="s">
        <v>408</v>
      </c>
      <c r="E216" s="106"/>
      <c r="F216" s="107"/>
      <c r="G216" s="43" t="s">
        <v>387</v>
      </c>
      <c r="H216" s="44">
        <v>66000</v>
      </c>
      <c r="I216" s="44">
        <v>0</v>
      </c>
      <c r="J216" s="44">
        <v>55000</v>
      </c>
      <c r="K216" s="44">
        <v>11000</v>
      </c>
      <c r="L216" s="44">
        <v>8654.52</v>
      </c>
      <c r="M216" s="44">
        <v>0</v>
      </c>
      <c r="N216" s="44">
        <v>8654.52</v>
      </c>
      <c r="O216" s="44">
        <v>0</v>
      </c>
      <c r="P216" s="62"/>
      <c r="Q216" s="46" t="s">
        <v>411</v>
      </c>
    </row>
    <row r="217" spans="2:17" ht="27.6" customHeight="1" x14ac:dyDescent="0.25">
      <c r="B217" s="47" t="s">
        <v>412</v>
      </c>
      <c r="C217" s="42" t="s">
        <v>387</v>
      </c>
      <c r="D217" s="98" t="s">
        <v>408</v>
      </c>
      <c r="E217" s="106"/>
      <c r="F217" s="107"/>
      <c r="G217" s="43" t="s">
        <v>413</v>
      </c>
      <c r="H217" s="44">
        <v>66000</v>
      </c>
      <c r="I217" s="44">
        <v>0</v>
      </c>
      <c r="J217" s="44">
        <v>55000</v>
      </c>
      <c r="K217" s="44">
        <v>11000</v>
      </c>
      <c r="L217" s="44">
        <v>8654.52</v>
      </c>
      <c r="M217" s="44">
        <v>0</v>
      </c>
      <c r="N217" s="44">
        <v>8654.52</v>
      </c>
      <c r="O217" s="44">
        <v>0</v>
      </c>
      <c r="P217" s="62"/>
      <c r="Q217" s="46" t="s">
        <v>414</v>
      </c>
    </row>
    <row r="218" spans="2:17" ht="11.25" customHeight="1" x14ac:dyDescent="0.25">
      <c r="B218" s="48" t="s">
        <v>415</v>
      </c>
      <c r="C218" s="49" t="s">
        <v>387</v>
      </c>
      <c r="D218" s="150" t="s">
        <v>408</v>
      </c>
      <c r="E218" s="151"/>
      <c r="F218" s="153"/>
      <c r="G218" s="50" t="s">
        <v>416</v>
      </c>
      <c r="H218" s="44">
        <v>66000</v>
      </c>
      <c r="I218" s="51">
        <v>0</v>
      </c>
      <c r="J218" s="52">
        <v>55000</v>
      </c>
      <c r="K218" s="52">
        <v>11000</v>
      </c>
      <c r="L218" s="44">
        <v>8654.52</v>
      </c>
      <c r="M218" s="51">
        <v>0</v>
      </c>
      <c r="N218" s="52">
        <v>8654.52</v>
      </c>
      <c r="O218" s="52">
        <v>0</v>
      </c>
      <c r="P218" s="64" t="str">
        <f>D218&amp;G218</f>
        <v>00001030000000000244</v>
      </c>
      <c r="Q218" s="46" t="str">
        <f>D218&amp;G218</f>
        <v>00001030000000000244</v>
      </c>
    </row>
    <row r="219" spans="2:17" ht="36.6" customHeight="1" x14ac:dyDescent="0.25">
      <c r="B219" s="41" t="s">
        <v>417</v>
      </c>
      <c r="C219" s="42" t="s">
        <v>387</v>
      </c>
      <c r="D219" s="98" t="s">
        <v>418</v>
      </c>
      <c r="E219" s="106"/>
      <c r="F219" s="107"/>
      <c r="G219" s="43" t="s">
        <v>390</v>
      </c>
      <c r="H219" s="44">
        <v>46232151.93</v>
      </c>
      <c r="I219" s="44">
        <v>262900</v>
      </c>
      <c r="J219" s="44">
        <v>36130351.93</v>
      </c>
      <c r="K219" s="44">
        <v>10364700</v>
      </c>
      <c r="L219" s="44">
        <v>18527942</v>
      </c>
      <c r="M219" s="44">
        <v>106400</v>
      </c>
      <c r="N219" s="44">
        <v>14513573.67</v>
      </c>
      <c r="O219" s="44">
        <v>4120768.33</v>
      </c>
      <c r="P219" s="62"/>
      <c r="Q219" s="46" t="s">
        <v>419</v>
      </c>
    </row>
    <row r="220" spans="2:17" ht="45.4" customHeight="1" x14ac:dyDescent="0.25">
      <c r="B220" s="47" t="s">
        <v>395</v>
      </c>
      <c r="C220" s="42" t="s">
        <v>387</v>
      </c>
      <c r="D220" s="98" t="s">
        <v>418</v>
      </c>
      <c r="E220" s="106"/>
      <c r="F220" s="107"/>
      <c r="G220" s="43" t="s">
        <v>396</v>
      </c>
      <c r="H220" s="44">
        <v>41504951.93</v>
      </c>
      <c r="I220" s="44">
        <v>0</v>
      </c>
      <c r="J220" s="44">
        <v>34273951.93</v>
      </c>
      <c r="K220" s="44">
        <v>7231000</v>
      </c>
      <c r="L220" s="44">
        <v>15871375.529999999</v>
      </c>
      <c r="M220" s="44">
        <v>0</v>
      </c>
      <c r="N220" s="44">
        <v>13544213.550000001</v>
      </c>
      <c r="O220" s="44">
        <v>2327161.98</v>
      </c>
      <c r="P220" s="62"/>
      <c r="Q220" s="46" t="s">
        <v>420</v>
      </c>
    </row>
    <row r="221" spans="2:17" ht="18.75" customHeight="1" x14ac:dyDescent="0.25">
      <c r="B221" s="47" t="s">
        <v>398</v>
      </c>
      <c r="C221" s="42" t="s">
        <v>387</v>
      </c>
      <c r="D221" s="98" t="s">
        <v>418</v>
      </c>
      <c r="E221" s="106"/>
      <c r="F221" s="107"/>
      <c r="G221" s="43" t="s">
        <v>399</v>
      </c>
      <c r="H221" s="44">
        <v>41504951.93</v>
      </c>
      <c r="I221" s="44">
        <v>0</v>
      </c>
      <c r="J221" s="44">
        <v>34273951.93</v>
      </c>
      <c r="K221" s="44">
        <v>7231000</v>
      </c>
      <c r="L221" s="44">
        <v>15871375.529999999</v>
      </c>
      <c r="M221" s="44">
        <v>0</v>
      </c>
      <c r="N221" s="44">
        <v>13544213.550000001</v>
      </c>
      <c r="O221" s="44">
        <v>2327161.98</v>
      </c>
      <c r="P221" s="62"/>
      <c r="Q221" s="46" t="s">
        <v>421</v>
      </c>
    </row>
    <row r="222" spans="2:17" ht="18.75" customHeight="1" x14ac:dyDescent="0.25">
      <c r="B222" s="48" t="s">
        <v>401</v>
      </c>
      <c r="C222" s="49" t="s">
        <v>387</v>
      </c>
      <c r="D222" s="150" t="s">
        <v>418</v>
      </c>
      <c r="E222" s="151"/>
      <c r="F222" s="153"/>
      <c r="G222" s="50" t="s">
        <v>402</v>
      </c>
      <c r="H222" s="44">
        <v>30590791.93</v>
      </c>
      <c r="I222" s="51">
        <v>0</v>
      </c>
      <c r="J222" s="52">
        <v>25241991.93</v>
      </c>
      <c r="K222" s="52">
        <v>5348800</v>
      </c>
      <c r="L222" s="44">
        <v>11818791.49</v>
      </c>
      <c r="M222" s="51">
        <v>0</v>
      </c>
      <c r="N222" s="52">
        <v>10050136.130000001</v>
      </c>
      <c r="O222" s="52">
        <v>1768655.36</v>
      </c>
      <c r="P222" s="64" t="str">
        <f>D222&amp;G222</f>
        <v>00001040000000000121</v>
      </c>
      <c r="Q222" s="46" t="str">
        <f>D222&amp;G222</f>
        <v>00001040000000000121</v>
      </c>
    </row>
    <row r="223" spans="2:17" ht="27.6" customHeight="1" x14ac:dyDescent="0.25">
      <c r="B223" s="54" t="s">
        <v>403</v>
      </c>
      <c r="C223" s="49" t="s">
        <v>387</v>
      </c>
      <c r="D223" s="150" t="s">
        <v>418</v>
      </c>
      <c r="E223" s="151"/>
      <c r="F223" s="153"/>
      <c r="G223" s="50" t="s">
        <v>404</v>
      </c>
      <c r="H223" s="44">
        <v>1780600</v>
      </c>
      <c r="I223" s="51">
        <v>0</v>
      </c>
      <c r="J223" s="52">
        <v>1513600</v>
      </c>
      <c r="K223" s="52">
        <v>267000</v>
      </c>
      <c r="L223" s="44">
        <v>956330</v>
      </c>
      <c r="M223" s="51">
        <v>0</v>
      </c>
      <c r="N223" s="52">
        <v>867330</v>
      </c>
      <c r="O223" s="52">
        <v>89000</v>
      </c>
      <c r="P223" s="64" t="str">
        <f>D223&amp;G223</f>
        <v>00001040000000000122</v>
      </c>
      <c r="Q223" s="46" t="str">
        <f>D223&amp;G223</f>
        <v>00001040000000000122</v>
      </c>
    </row>
    <row r="224" spans="2:17" ht="36.6" customHeight="1" x14ac:dyDescent="0.25">
      <c r="B224" s="54" t="s">
        <v>405</v>
      </c>
      <c r="C224" s="49" t="s">
        <v>387</v>
      </c>
      <c r="D224" s="150" t="s">
        <v>418</v>
      </c>
      <c r="E224" s="151"/>
      <c r="F224" s="153"/>
      <c r="G224" s="50" t="s">
        <v>406</v>
      </c>
      <c r="H224" s="44">
        <v>9133560</v>
      </c>
      <c r="I224" s="51">
        <v>0</v>
      </c>
      <c r="J224" s="52">
        <v>7518360</v>
      </c>
      <c r="K224" s="52">
        <v>1615200</v>
      </c>
      <c r="L224" s="44">
        <v>3096254.04</v>
      </c>
      <c r="M224" s="51">
        <v>0</v>
      </c>
      <c r="N224" s="52">
        <v>2626747.42</v>
      </c>
      <c r="O224" s="52">
        <v>469506.62</v>
      </c>
      <c r="P224" s="64" t="str">
        <f>D224&amp;G224</f>
        <v>00001040000000000129</v>
      </c>
      <c r="Q224" s="46" t="str">
        <f>D224&amp;G224</f>
        <v>00001040000000000129</v>
      </c>
    </row>
    <row r="225" spans="2:17" ht="18.75" customHeight="1" x14ac:dyDescent="0.25">
      <c r="B225" s="41" t="s">
        <v>410</v>
      </c>
      <c r="C225" s="42" t="s">
        <v>387</v>
      </c>
      <c r="D225" s="98" t="s">
        <v>418</v>
      </c>
      <c r="E225" s="106"/>
      <c r="F225" s="107"/>
      <c r="G225" s="43" t="s">
        <v>387</v>
      </c>
      <c r="H225" s="44">
        <v>4727200</v>
      </c>
      <c r="I225" s="44">
        <v>0</v>
      </c>
      <c r="J225" s="44">
        <v>1593500</v>
      </c>
      <c r="K225" s="44">
        <v>3133700</v>
      </c>
      <c r="L225" s="44">
        <v>2656566.4700000002</v>
      </c>
      <c r="M225" s="44">
        <v>0</v>
      </c>
      <c r="N225" s="44">
        <v>862960.12</v>
      </c>
      <c r="O225" s="44">
        <v>1793606.35</v>
      </c>
      <c r="P225" s="62"/>
      <c r="Q225" s="46" t="s">
        <v>422</v>
      </c>
    </row>
    <row r="226" spans="2:17" ht="27.6" customHeight="1" x14ac:dyDescent="0.25">
      <c r="B226" s="47" t="s">
        <v>412</v>
      </c>
      <c r="C226" s="42" t="s">
        <v>387</v>
      </c>
      <c r="D226" s="98" t="s">
        <v>418</v>
      </c>
      <c r="E226" s="106"/>
      <c r="F226" s="107"/>
      <c r="G226" s="43" t="s">
        <v>413</v>
      </c>
      <c r="H226" s="44">
        <v>4727200</v>
      </c>
      <c r="I226" s="44">
        <v>0</v>
      </c>
      <c r="J226" s="44">
        <v>1593500</v>
      </c>
      <c r="K226" s="44">
        <v>3133700</v>
      </c>
      <c r="L226" s="44">
        <v>2656566.4700000002</v>
      </c>
      <c r="M226" s="44">
        <v>0</v>
      </c>
      <c r="N226" s="44">
        <v>862960.12</v>
      </c>
      <c r="O226" s="44">
        <v>1793606.35</v>
      </c>
      <c r="P226" s="62"/>
      <c r="Q226" s="46" t="s">
        <v>423</v>
      </c>
    </row>
    <row r="227" spans="2:17" ht="11.25" customHeight="1" x14ac:dyDescent="0.25">
      <c r="B227" s="48" t="s">
        <v>415</v>
      </c>
      <c r="C227" s="49" t="s">
        <v>387</v>
      </c>
      <c r="D227" s="150" t="s">
        <v>418</v>
      </c>
      <c r="E227" s="151"/>
      <c r="F227" s="153"/>
      <c r="G227" s="50" t="s">
        <v>416</v>
      </c>
      <c r="H227" s="44">
        <v>3070794.73</v>
      </c>
      <c r="I227" s="51">
        <v>0</v>
      </c>
      <c r="J227" s="52">
        <v>1537094.73</v>
      </c>
      <c r="K227" s="52">
        <v>1533700</v>
      </c>
      <c r="L227" s="44">
        <v>1362560.33</v>
      </c>
      <c r="M227" s="51">
        <v>0</v>
      </c>
      <c r="N227" s="52">
        <v>825723.36</v>
      </c>
      <c r="O227" s="52">
        <v>536836.97</v>
      </c>
      <c r="P227" s="64" t="str">
        <f>D227&amp;G227</f>
        <v>00001040000000000244</v>
      </c>
      <c r="Q227" s="46" t="str">
        <f>D227&amp;G227</f>
        <v>00001040000000000244</v>
      </c>
    </row>
    <row r="228" spans="2:17" ht="11.25" customHeight="1" x14ac:dyDescent="0.25">
      <c r="B228" s="54" t="s">
        <v>424</v>
      </c>
      <c r="C228" s="49" t="s">
        <v>387</v>
      </c>
      <c r="D228" s="150" t="s">
        <v>418</v>
      </c>
      <c r="E228" s="151"/>
      <c r="F228" s="153"/>
      <c r="G228" s="50" t="s">
        <v>425</v>
      </c>
      <c r="H228" s="44">
        <v>1656405.27</v>
      </c>
      <c r="I228" s="51">
        <v>0</v>
      </c>
      <c r="J228" s="52">
        <v>56405.27</v>
      </c>
      <c r="K228" s="52">
        <v>1600000</v>
      </c>
      <c r="L228" s="44">
        <v>1294006.1399999999</v>
      </c>
      <c r="M228" s="51">
        <v>0</v>
      </c>
      <c r="N228" s="52">
        <v>37236.76</v>
      </c>
      <c r="O228" s="52">
        <v>1256769.3799999999</v>
      </c>
      <c r="P228" s="64" t="str">
        <f>D228&amp;G228</f>
        <v>00001040000000000247</v>
      </c>
      <c r="Q228" s="46" t="str">
        <f>D228&amp;G228</f>
        <v>00001040000000000247</v>
      </c>
    </row>
    <row r="229" spans="2:17" ht="11.25" customHeight="1" x14ac:dyDescent="0.25">
      <c r="B229" s="41" t="s">
        <v>426</v>
      </c>
      <c r="C229" s="42" t="s">
        <v>387</v>
      </c>
      <c r="D229" s="98" t="s">
        <v>418</v>
      </c>
      <c r="E229" s="106"/>
      <c r="F229" s="107"/>
      <c r="G229" s="43" t="s">
        <v>5</v>
      </c>
      <c r="H229" s="44">
        <v>0</v>
      </c>
      <c r="I229" s="44">
        <v>262900</v>
      </c>
      <c r="J229" s="44">
        <v>262900</v>
      </c>
      <c r="K229" s="44">
        <v>0</v>
      </c>
      <c r="L229" s="44">
        <v>0</v>
      </c>
      <c r="M229" s="44">
        <v>106400</v>
      </c>
      <c r="N229" s="44">
        <v>106400</v>
      </c>
      <c r="O229" s="44">
        <v>0</v>
      </c>
      <c r="P229" s="62"/>
      <c r="Q229" s="46" t="s">
        <v>427</v>
      </c>
    </row>
    <row r="230" spans="2:17" ht="11.25" customHeight="1" x14ac:dyDescent="0.25">
      <c r="B230" s="48" t="s">
        <v>428</v>
      </c>
      <c r="C230" s="49" t="s">
        <v>387</v>
      </c>
      <c r="D230" s="150" t="s">
        <v>418</v>
      </c>
      <c r="E230" s="151"/>
      <c r="F230" s="153"/>
      <c r="G230" s="50" t="s">
        <v>429</v>
      </c>
      <c r="H230" s="44">
        <v>0</v>
      </c>
      <c r="I230" s="51">
        <v>262900</v>
      </c>
      <c r="J230" s="52">
        <v>262900</v>
      </c>
      <c r="K230" s="52">
        <v>0</v>
      </c>
      <c r="L230" s="44">
        <v>0</v>
      </c>
      <c r="M230" s="51">
        <v>106400</v>
      </c>
      <c r="N230" s="52">
        <v>106400</v>
      </c>
      <c r="O230" s="52">
        <v>0</v>
      </c>
      <c r="P230" s="64" t="str">
        <f>D230&amp;G230</f>
        <v>00001040000000000530</v>
      </c>
      <c r="Q230" s="46" t="str">
        <f>D230&amp;G230</f>
        <v>00001040000000000530</v>
      </c>
    </row>
    <row r="231" spans="2:17" ht="11.25" customHeight="1" x14ac:dyDescent="0.25">
      <c r="B231" s="41" t="s">
        <v>430</v>
      </c>
      <c r="C231" s="42" t="s">
        <v>387</v>
      </c>
      <c r="D231" s="98" t="s">
        <v>431</v>
      </c>
      <c r="E231" s="106"/>
      <c r="F231" s="107"/>
      <c r="G231" s="43" t="s">
        <v>390</v>
      </c>
      <c r="H231" s="44">
        <v>4700</v>
      </c>
      <c r="I231" s="44">
        <v>0</v>
      </c>
      <c r="J231" s="44">
        <v>4700</v>
      </c>
      <c r="K231" s="44">
        <v>0</v>
      </c>
      <c r="L231" s="44">
        <v>0</v>
      </c>
      <c r="M231" s="44">
        <v>0</v>
      </c>
      <c r="N231" s="44">
        <v>0</v>
      </c>
      <c r="O231" s="44">
        <v>0</v>
      </c>
      <c r="P231" s="62"/>
      <c r="Q231" s="46" t="s">
        <v>432</v>
      </c>
    </row>
    <row r="232" spans="2:17" ht="18.75" customHeight="1" x14ac:dyDescent="0.25">
      <c r="B232" s="47" t="s">
        <v>410</v>
      </c>
      <c r="C232" s="42" t="s">
        <v>387</v>
      </c>
      <c r="D232" s="98" t="s">
        <v>431</v>
      </c>
      <c r="E232" s="106"/>
      <c r="F232" s="107"/>
      <c r="G232" s="43" t="s">
        <v>387</v>
      </c>
      <c r="H232" s="44">
        <v>4700</v>
      </c>
      <c r="I232" s="44">
        <v>0</v>
      </c>
      <c r="J232" s="44">
        <v>4700</v>
      </c>
      <c r="K232" s="44">
        <v>0</v>
      </c>
      <c r="L232" s="44">
        <v>0</v>
      </c>
      <c r="M232" s="44">
        <v>0</v>
      </c>
      <c r="N232" s="44">
        <v>0</v>
      </c>
      <c r="O232" s="44">
        <v>0</v>
      </c>
      <c r="P232" s="62"/>
      <c r="Q232" s="46" t="s">
        <v>433</v>
      </c>
    </row>
    <row r="233" spans="2:17" ht="27.6" customHeight="1" x14ac:dyDescent="0.25">
      <c r="B233" s="47" t="s">
        <v>412</v>
      </c>
      <c r="C233" s="42" t="s">
        <v>387</v>
      </c>
      <c r="D233" s="98" t="s">
        <v>431</v>
      </c>
      <c r="E233" s="106"/>
      <c r="F233" s="107"/>
      <c r="G233" s="43" t="s">
        <v>413</v>
      </c>
      <c r="H233" s="44">
        <v>4700</v>
      </c>
      <c r="I233" s="44">
        <v>0</v>
      </c>
      <c r="J233" s="44">
        <v>4700</v>
      </c>
      <c r="K233" s="44">
        <v>0</v>
      </c>
      <c r="L233" s="44">
        <v>0</v>
      </c>
      <c r="M233" s="44">
        <v>0</v>
      </c>
      <c r="N233" s="44">
        <v>0</v>
      </c>
      <c r="O233" s="44">
        <v>0</v>
      </c>
      <c r="P233" s="62"/>
      <c r="Q233" s="46" t="s">
        <v>434</v>
      </c>
    </row>
    <row r="234" spans="2:17" ht="11.25" customHeight="1" x14ac:dyDescent="0.25">
      <c r="B234" s="48" t="s">
        <v>415</v>
      </c>
      <c r="C234" s="49" t="s">
        <v>387</v>
      </c>
      <c r="D234" s="150" t="s">
        <v>431</v>
      </c>
      <c r="E234" s="151"/>
      <c r="F234" s="153"/>
      <c r="G234" s="50" t="s">
        <v>416</v>
      </c>
      <c r="H234" s="44">
        <v>4700</v>
      </c>
      <c r="I234" s="51">
        <v>0</v>
      </c>
      <c r="J234" s="52">
        <v>4700</v>
      </c>
      <c r="K234" s="52">
        <v>0</v>
      </c>
      <c r="L234" s="44">
        <v>0</v>
      </c>
      <c r="M234" s="51">
        <v>0</v>
      </c>
      <c r="N234" s="52">
        <v>0</v>
      </c>
      <c r="O234" s="52">
        <v>0</v>
      </c>
      <c r="P234" s="64" t="str">
        <f>D234&amp;G234</f>
        <v>00001050000000000244</v>
      </c>
      <c r="Q234" s="46" t="str">
        <f>D234&amp;G234</f>
        <v>00001050000000000244</v>
      </c>
    </row>
    <row r="235" spans="2:17" ht="27.6" customHeight="1" x14ac:dyDescent="0.25">
      <c r="B235" s="41" t="s">
        <v>435</v>
      </c>
      <c r="C235" s="42" t="s">
        <v>387</v>
      </c>
      <c r="D235" s="98" t="s">
        <v>436</v>
      </c>
      <c r="E235" s="106"/>
      <c r="F235" s="107"/>
      <c r="G235" s="43" t="s">
        <v>390</v>
      </c>
      <c r="H235" s="44">
        <v>7667800</v>
      </c>
      <c r="I235" s="44">
        <v>119000</v>
      </c>
      <c r="J235" s="44">
        <v>7667800</v>
      </c>
      <c r="K235" s="44">
        <v>119000</v>
      </c>
      <c r="L235" s="44">
        <v>3000294.86</v>
      </c>
      <c r="M235" s="44">
        <v>29750</v>
      </c>
      <c r="N235" s="44">
        <v>3000294.86</v>
      </c>
      <c r="O235" s="44">
        <v>29750</v>
      </c>
      <c r="P235" s="62"/>
      <c r="Q235" s="46" t="s">
        <v>437</v>
      </c>
    </row>
    <row r="236" spans="2:17" ht="45.4" customHeight="1" x14ac:dyDescent="0.25">
      <c r="B236" s="47" t="s">
        <v>395</v>
      </c>
      <c r="C236" s="42" t="s">
        <v>387</v>
      </c>
      <c r="D236" s="98" t="s">
        <v>436</v>
      </c>
      <c r="E236" s="106"/>
      <c r="F236" s="107"/>
      <c r="G236" s="43" t="s">
        <v>396</v>
      </c>
      <c r="H236" s="44">
        <v>7407300</v>
      </c>
      <c r="I236" s="44">
        <v>0</v>
      </c>
      <c r="J236" s="44">
        <v>7407300</v>
      </c>
      <c r="K236" s="44">
        <v>0</v>
      </c>
      <c r="L236" s="44">
        <v>2822095.82</v>
      </c>
      <c r="M236" s="44">
        <v>0</v>
      </c>
      <c r="N236" s="44">
        <v>2822095.82</v>
      </c>
      <c r="O236" s="44">
        <v>0</v>
      </c>
      <c r="P236" s="62"/>
      <c r="Q236" s="46" t="s">
        <v>438</v>
      </c>
    </row>
    <row r="237" spans="2:17" ht="18.75" customHeight="1" x14ac:dyDescent="0.25">
      <c r="B237" s="47" t="s">
        <v>398</v>
      </c>
      <c r="C237" s="42" t="s">
        <v>387</v>
      </c>
      <c r="D237" s="98" t="s">
        <v>436</v>
      </c>
      <c r="E237" s="106"/>
      <c r="F237" s="107"/>
      <c r="G237" s="43" t="s">
        <v>399</v>
      </c>
      <c r="H237" s="44">
        <v>7407300</v>
      </c>
      <c r="I237" s="44">
        <v>0</v>
      </c>
      <c r="J237" s="44">
        <v>7407300</v>
      </c>
      <c r="K237" s="44">
        <v>0</v>
      </c>
      <c r="L237" s="44">
        <v>2822095.82</v>
      </c>
      <c r="M237" s="44">
        <v>0</v>
      </c>
      <c r="N237" s="44">
        <v>2822095.82</v>
      </c>
      <c r="O237" s="44">
        <v>0</v>
      </c>
      <c r="P237" s="62"/>
      <c r="Q237" s="46" t="s">
        <v>439</v>
      </c>
    </row>
    <row r="238" spans="2:17" ht="18.75" customHeight="1" x14ac:dyDescent="0.25">
      <c r="B238" s="48" t="s">
        <v>401</v>
      </c>
      <c r="C238" s="49" t="s">
        <v>387</v>
      </c>
      <c r="D238" s="150" t="s">
        <v>436</v>
      </c>
      <c r="E238" s="151"/>
      <c r="F238" s="153"/>
      <c r="G238" s="50" t="s">
        <v>402</v>
      </c>
      <c r="H238" s="44">
        <v>5442400</v>
      </c>
      <c r="I238" s="51">
        <v>0</v>
      </c>
      <c r="J238" s="52">
        <v>5442400</v>
      </c>
      <c r="K238" s="52">
        <v>0</v>
      </c>
      <c r="L238" s="44">
        <v>2041811.92</v>
      </c>
      <c r="M238" s="51">
        <v>0</v>
      </c>
      <c r="N238" s="52">
        <v>2041811.92</v>
      </c>
      <c r="O238" s="52">
        <v>0</v>
      </c>
      <c r="P238" s="64" t="str">
        <f>D238&amp;G238</f>
        <v>00001060000000000121</v>
      </c>
      <c r="Q238" s="46" t="str">
        <f>D238&amp;G238</f>
        <v>00001060000000000121</v>
      </c>
    </row>
    <row r="239" spans="2:17" ht="27.6" customHeight="1" x14ac:dyDescent="0.25">
      <c r="B239" s="54" t="s">
        <v>403</v>
      </c>
      <c r="C239" s="49" t="s">
        <v>387</v>
      </c>
      <c r="D239" s="150" t="s">
        <v>436</v>
      </c>
      <c r="E239" s="151"/>
      <c r="F239" s="153"/>
      <c r="G239" s="50" t="s">
        <v>404</v>
      </c>
      <c r="H239" s="44">
        <v>320800</v>
      </c>
      <c r="I239" s="51">
        <v>0</v>
      </c>
      <c r="J239" s="52">
        <v>320800</v>
      </c>
      <c r="K239" s="52">
        <v>0</v>
      </c>
      <c r="L239" s="44">
        <v>200500</v>
      </c>
      <c r="M239" s="51">
        <v>0</v>
      </c>
      <c r="N239" s="52">
        <v>200500</v>
      </c>
      <c r="O239" s="52">
        <v>0</v>
      </c>
      <c r="P239" s="64" t="str">
        <f>D239&amp;G239</f>
        <v>00001060000000000122</v>
      </c>
      <c r="Q239" s="46" t="str">
        <f>D239&amp;G239</f>
        <v>00001060000000000122</v>
      </c>
    </row>
    <row r="240" spans="2:17" ht="36.6" customHeight="1" x14ac:dyDescent="0.25">
      <c r="B240" s="54" t="s">
        <v>405</v>
      </c>
      <c r="C240" s="49" t="s">
        <v>387</v>
      </c>
      <c r="D240" s="150" t="s">
        <v>436</v>
      </c>
      <c r="E240" s="151"/>
      <c r="F240" s="153"/>
      <c r="G240" s="50" t="s">
        <v>406</v>
      </c>
      <c r="H240" s="44">
        <v>1644100</v>
      </c>
      <c r="I240" s="51">
        <v>0</v>
      </c>
      <c r="J240" s="52">
        <v>1644100</v>
      </c>
      <c r="K240" s="52">
        <v>0</v>
      </c>
      <c r="L240" s="44">
        <v>579783.9</v>
      </c>
      <c r="M240" s="51">
        <v>0</v>
      </c>
      <c r="N240" s="52">
        <v>579783.9</v>
      </c>
      <c r="O240" s="52">
        <v>0</v>
      </c>
      <c r="P240" s="64" t="str">
        <f>D240&amp;G240</f>
        <v>00001060000000000129</v>
      </c>
      <c r="Q240" s="46" t="str">
        <f>D240&amp;G240</f>
        <v>00001060000000000129</v>
      </c>
    </row>
    <row r="241" spans="2:17" ht="18.75" customHeight="1" x14ac:dyDescent="0.25">
      <c r="B241" s="41" t="s">
        <v>410</v>
      </c>
      <c r="C241" s="42" t="s">
        <v>387</v>
      </c>
      <c r="D241" s="98" t="s">
        <v>436</v>
      </c>
      <c r="E241" s="106"/>
      <c r="F241" s="107"/>
      <c r="G241" s="43" t="s">
        <v>387</v>
      </c>
      <c r="H241" s="44">
        <v>260500</v>
      </c>
      <c r="I241" s="44">
        <v>0</v>
      </c>
      <c r="J241" s="44">
        <v>260500</v>
      </c>
      <c r="K241" s="44">
        <v>0</v>
      </c>
      <c r="L241" s="44">
        <v>178199.04000000001</v>
      </c>
      <c r="M241" s="44">
        <v>0</v>
      </c>
      <c r="N241" s="44">
        <v>178199.04000000001</v>
      </c>
      <c r="O241" s="44">
        <v>0</v>
      </c>
      <c r="P241" s="62"/>
      <c r="Q241" s="46" t="s">
        <v>440</v>
      </c>
    </row>
    <row r="242" spans="2:17" ht="27.6" customHeight="1" x14ac:dyDescent="0.25">
      <c r="B242" s="47" t="s">
        <v>412</v>
      </c>
      <c r="C242" s="42" t="s">
        <v>387</v>
      </c>
      <c r="D242" s="98" t="s">
        <v>436</v>
      </c>
      <c r="E242" s="106"/>
      <c r="F242" s="107"/>
      <c r="G242" s="43" t="s">
        <v>413</v>
      </c>
      <c r="H242" s="44">
        <v>260500</v>
      </c>
      <c r="I242" s="44">
        <v>0</v>
      </c>
      <c r="J242" s="44">
        <v>260500</v>
      </c>
      <c r="K242" s="44">
        <v>0</v>
      </c>
      <c r="L242" s="44">
        <v>178199.04000000001</v>
      </c>
      <c r="M242" s="44">
        <v>0</v>
      </c>
      <c r="N242" s="44">
        <v>178199.04000000001</v>
      </c>
      <c r="O242" s="44">
        <v>0</v>
      </c>
      <c r="P242" s="62"/>
      <c r="Q242" s="46" t="s">
        <v>441</v>
      </c>
    </row>
    <row r="243" spans="2:17" ht="11.25" customHeight="1" x14ac:dyDescent="0.25">
      <c r="B243" s="48" t="s">
        <v>415</v>
      </c>
      <c r="C243" s="49" t="s">
        <v>387</v>
      </c>
      <c r="D243" s="150" t="s">
        <v>436</v>
      </c>
      <c r="E243" s="151"/>
      <c r="F243" s="153"/>
      <c r="G243" s="50" t="s">
        <v>416</v>
      </c>
      <c r="H243" s="44">
        <v>260500</v>
      </c>
      <c r="I243" s="51">
        <v>0</v>
      </c>
      <c r="J243" s="52">
        <v>260500</v>
      </c>
      <c r="K243" s="52">
        <v>0</v>
      </c>
      <c r="L243" s="44">
        <v>178199.04000000001</v>
      </c>
      <c r="M243" s="51">
        <v>0</v>
      </c>
      <c r="N243" s="52">
        <v>178199.04000000001</v>
      </c>
      <c r="O243" s="52">
        <v>0</v>
      </c>
      <c r="P243" s="64" t="str">
        <f>D243&amp;G243</f>
        <v>00001060000000000244</v>
      </c>
      <c r="Q243" s="46" t="str">
        <f>D243&amp;G243</f>
        <v>00001060000000000244</v>
      </c>
    </row>
    <row r="244" spans="2:17" ht="11.25" customHeight="1" x14ac:dyDescent="0.25">
      <c r="B244" s="41" t="s">
        <v>426</v>
      </c>
      <c r="C244" s="42" t="s">
        <v>387</v>
      </c>
      <c r="D244" s="98" t="s">
        <v>436</v>
      </c>
      <c r="E244" s="106"/>
      <c r="F244" s="107"/>
      <c r="G244" s="43" t="s">
        <v>5</v>
      </c>
      <c r="H244" s="44">
        <v>0</v>
      </c>
      <c r="I244" s="44">
        <v>119000</v>
      </c>
      <c r="J244" s="44"/>
      <c r="K244" s="44">
        <v>119000</v>
      </c>
      <c r="L244" s="44">
        <v>0</v>
      </c>
      <c r="M244" s="44">
        <v>29750</v>
      </c>
      <c r="N244" s="44"/>
      <c r="O244" s="44">
        <v>29750</v>
      </c>
      <c r="P244" s="62"/>
      <c r="Q244" s="46" t="s">
        <v>442</v>
      </c>
    </row>
    <row r="245" spans="2:17" ht="11.25" customHeight="1" x14ac:dyDescent="0.25">
      <c r="B245" s="48" t="s">
        <v>341</v>
      </c>
      <c r="C245" s="49" t="s">
        <v>387</v>
      </c>
      <c r="D245" s="150" t="s">
        <v>436</v>
      </c>
      <c r="E245" s="151"/>
      <c r="F245" s="153"/>
      <c r="G245" s="50" t="s">
        <v>443</v>
      </c>
      <c r="H245" s="44">
        <v>0</v>
      </c>
      <c r="I245" s="51">
        <v>119000</v>
      </c>
      <c r="J245" s="52"/>
      <c r="K245" s="52">
        <v>119000</v>
      </c>
      <c r="L245" s="44">
        <v>0</v>
      </c>
      <c r="M245" s="51">
        <v>29750</v>
      </c>
      <c r="N245" s="52"/>
      <c r="O245" s="52">
        <v>29750</v>
      </c>
      <c r="P245" s="64" t="str">
        <f>D245&amp;G245</f>
        <v>00001060000000000540</v>
      </c>
      <c r="Q245" s="46" t="str">
        <f>D245&amp;G245</f>
        <v>00001060000000000540</v>
      </c>
    </row>
    <row r="246" spans="2:17" ht="11.25" customHeight="1" x14ac:dyDescent="0.25">
      <c r="B246" s="41" t="s">
        <v>444</v>
      </c>
      <c r="C246" s="42" t="s">
        <v>387</v>
      </c>
      <c r="D246" s="98" t="s">
        <v>445</v>
      </c>
      <c r="E246" s="106"/>
      <c r="F246" s="107"/>
      <c r="G246" s="43" t="s">
        <v>390</v>
      </c>
      <c r="H246" s="44">
        <v>120000</v>
      </c>
      <c r="I246" s="44">
        <v>0</v>
      </c>
      <c r="J246" s="44">
        <v>100000</v>
      </c>
      <c r="K246" s="44">
        <v>20000</v>
      </c>
      <c r="L246" s="44">
        <v>0</v>
      </c>
      <c r="M246" s="44">
        <v>0</v>
      </c>
      <c r="N246" s="44">
        <v>0</v>
      </c>
      <c r="O246" s="44">
        <v>0</v>
      </c>
      <c r="P246" s="62"/>
      <c r="Q246" s="46" t="s">
        <v>446</v>
      </c>
    </row>
    <row r="247" spans="2:17" ht="11.25" customHeight="1" x14ac:dyDescent="0.25">
      <c r="B247" s="47" t="s">
        <v>447</v>
      </c>
      <c r="C247" s="42" t="s">
        <v>387</v>
      </c>
      <c r="D247" s="98" t="s">
        <v>445</v>
      </c>
      <c r="E247" s="106"/>
      <c r="F247" s="107"/>
      <c r="G247" s="43" t="s">
        <v>448</v>
      </c>
      <c r="H247" s="44">
        <v>120000</v>
      </c>
      <c r="I247" s="44">
        <v>0</v>
      </c>
      <c r="J247" s="44">
        <v>100000</v>
      </c>
      <c r="K247" s="44">
        <v>20000</v>
      </c>
      <c r="L247" s="44">
        <v>0</v>
      </c>
      <c r="M247" s="44">
        <v>0</v>
      </c>
      <c r="N247" s="44">
        <v>0</v>
      </c>
      <c r="O247" s="44">
        <v>0</v>
      </c>
      <c r="P247" s="62"/>
      <c r="Q247" s="46" t="s">
        <v>449</v>
      </c>
    </row>
    <row r="248" spans="2:17" ht="11.25" customHeight="1" x14ac:dyDescent="0.25">
      <c r="B248" s="48" t="s">
        <v>450</v>
      </c>
      <c r="C248" s="49" t="s">
        <v>387</v>
      </c>
      <c r="D248" s="150" t="s">
        <v>445</v>
      </c>
      <c r="E248" s="151"/>
      <c r="F248" s="153"/>
      <c r="G248" s="50" t="s">
        <v>451</v>
      </c>
      <c r="H248" s="44">
        <v>120000</v>
      </c>
      <c r="I248" s="51">
        <v>0</v>
      </c>
      <c r="J248" s="52">
        <v>100000</v>
      </c>
      <c r="K248" s="52">
        <v>20000</v>
      </c>
      <c r="L248" s="44">
        <v>0</v>
      </c>
      <c r="M248" s="51">
        <v>0</v>
      </c>
      <c r="N248" s="52">
        <v>0</v>
      </c>
      <c r="O248" s="52">
        <v>0</v>
      </c>
      <c r="P248" s="64" t="str">
        <f>D248&amp;G248</f>
        <v>00001110000000000870</v>
      </c>
      <c r="Q248" s="46" t="str">
        <f>D248&amp;G248</f>
        <v>00001110000000000870</v>
      </c>
    </row>
    <row r="249" spans="2:17" ht="11.25" customHeight="1" x14ac:dyDescent="0.25">
      <c r="B249" s="41" t="s">
        <v>452</v>
      </c>
      <c r="C249" s="42" t="s">
        <v>387</v>
      </c>
      <c r="D249" s="98" t="s">
        <v>453</v>
      </c>
      <c r="E249" s="106"/>
      <c r="F249" s="107"/>
      <c r="G249" s="43" t="s">
        <v>390</v>
      </c>
      <c r="H249" s="44">
        <v>22711595.949999999</v>
      </c>
      <c r="I249" s="44">
        <v>0</v>
      </c>
      <c r="J249" s="44">
        <v>21793465.949999999</v>
      </c>
      <c r="K249" s="44">
        <v>918130</v>
      </c>
      <c r="L249" s="44">
        <v>10958700.76</v>
      </c>
      <c r="M249" s="44">
        <v>0</v>
      </c>
      <c r="N249" s="44">
        <v>10705419.77</v>
      </c>
      <c r="O249" s="44">
        <v>253280.99</v>
      </c>
      <c r="P249" s="62"/>
      <c r="Q249" s="46" t="s">
        <v>454</v>
      </c>
    </row>
    <row r="250" spans="2:17" ht="45.4" customHeight="1" x14ac:dyDescent="0.25">
      <c r="B250" s="47" t="s">
        <v>395</v>
      </c>
      <c r="C250" s="42" t="s">
        <v>387</v>
      </c>
      <c r="D250" s="98" t="s">
        <v>453</v>
      </c>
      <c r="E250" s="106"/>
      <c r="F250" s="107"/>
      <c r="G250" s="43" t="s">
        <v>396</v>
      </c>
      <c r="H250" s="44">
        <v>344600</v>
      </c>
      <c r="I250" s="44">
        <v>0</v>
      </c>
      <c r="J250" s="44">
        <v>44600</v>
      </c>
      <c r="K250" s="44">
        <v>300000</v>
      </c>
      <c r="L250" s="44">
        <v>0</v>
      </c>
      <c r="M250" s="44">
        <v>0</v>
      </c>
      <c r="N250" s="44">
        <v>0</v>
      </c>
      <c r="O250" s="44">
        <v>0</v>
      </c>
      <c r="P250" s="62"/>
      <c r="Q250" s="46" t="s">
        <v>455</v>
      </c>
    </row>
    <row r="251" spans="2:17" ht="18.75" customHeight="1" x14ac:dyDescent="0.25">
      <c r="B251" s="47" t="s">
        <v>398</v>
      </c>
      <c r="C251" s="42" t="s">
        <v>387</v>
      </c>
      <c r="D251" s="98" t="s">
        <v>453</v>
      </c>
      <c r="E251" s="106"/>
      <c r="F251" s="107"/>
      <c r="G251" s="43" t="s">
        <v>399</v>
      </c>
      <c r="H251" s="44">
        <v>344600</v>
      </c>
      <c r="I251" s="44">
        <v>0</v>
      </c>
      <c r="J251" s="44">
        <v>44600</v>
      </c>
      <c r="K251" s="44">
        <v>300000</v>
      </c>
      <c r="L251" s="44">
        <v>0</v>
      </c>
      <c r="M251" s="44">
        <v>0</v>
      </c>
      <c r="N251" s="44">
        <v>0</v>
      </c>
      <c r="O251" s="44">
        <v>0</v>
      </c>
      <c r="P251" s="62"/>
      <c r="Q251" s="46" t="s">
        <v>456</v>
      </c>
    </row>
    <row r="252" spans="2:17" ht="18.75" customHeight="1" x14ac:dyDescent="0.25">
      <c r="B252" s="48" t="s">
        <v>457</v>
      </c>
      <c r="C252" s="49" t="s">
        <v>387</v>
      </c>
      <c r="D252" s="150" t="s">
        <v>453</v>
      </c>
      <c r="E252" s="151"/>
      <c r="F252" s="153"/>
      <c r="G252" s="50" t="s">
        <v>458</v>
      </c>
      <c r="H252" s="44">
        <v>344600</v>
      </c>
      <c r="I252" s="51">
        <v>0</v>
      </c>
      <c r="J252" s="52">
        <v>44600</v>
      </c>
      <c r="K252" s="52">
        <v>300000</v>
      </c>
      <c r="L252" s="44">
        <v>0</v>
      </c>
      <c r="M252" s="51">
        <v>0</v>
      </c>
      <c r="N252" s="52">
        <v>0</v>
      </c>
      <c r="O252" s="52">
        <v>0</v>
      </c>
      <c r="P252" s="64" t="str">
        <f>D252&amp;G252</f>
        <v>00001130000000000123</v>
      </c>
      <c r="Q252" s="46" t="str">
        <f>D252&amp;G252</f>
        <v>00001130000000000123</v>
      </c>
    </row>
    <row r="253" spans="2:17" ht="18.75" customHeight="1" x14ac:dyDescent="0.25">
      <c r="B253" s="41" t="s">
        <v>410</v>
      </c>
      <c r="C253" s="42" t="s">
        <v>387</v>
      </c>
      <c r="D253" s="98" t="s">
        <v>453</v>
      </c>
      <c r="E253" s="106"/>
      <c r="F253" s="107"/>
      <c r="G253" s="43" t="s">
        <v>387</v>
      </c>
      <c r="H253" s="44">
        <v>2369996</v>
      </c>
      <c r="I253" s="44">
        <v>0</v>
      </c>
      <c r="J253" s="44">
        <v>2155996</v>
      </c>
      <c r="K253" s="44">
        <v>214000</v>
      </c>
      <c r="L253" s="44">
        <v>1038860.75</v>
      </c>
      <c r="M253" s="44">
        <v>0</v>
      </c>
      <c r="N253" s="44">
        <v>961840.75</v>
      </c>
      <c r="O253" s="44">
        <v>77020</v>
      </c>
      <c r="P253" s="62"/>
      <c r="Q253" s="46" t="s">
        <v>459</v>
      </c>
    </row>
    <row r="254" spans="2:17" ht="27.6" customHeight="1" x14ac:dyDescent="0.25">
      <c r="B254" s="47" t="s">
        <v>412</v>
      </c>
      <c r="C254" s="42" t="s">
        <v>387</v>
      </c>
      <c r="D254" s="98" t="s">
        <v>453</v>
      </c>
      <c r="E254" s="106"/>
      <c r="F254" s="107"/>
      <c r="G254" s="43" t="s">
        <v>413</v>
      </c>
      <c r="H254" s="44">
        <v>2369996</v>
      </c>
      <c r="I254" s="44">
        <v>0</v>
      </c>
      <c r="J254" s="44">
        <v>2155996</v>
      </c>
      <c r="K254" s="44">
        <v>214000</v>
      </c>
      <c r="L254" s="44">
        <v>1038860.75</v>
      </c>
      <c r="M254" s="44">
        <v>0</v>
      </c>
      <c r="N254" s="44">
        <v>961840.75</v>
      </c>
      <c r="O254" s="44">
        <v>77020</v>
      </c>
      <c r="P254" s="62"/>
      <c r="Q254" s="46" t="s">
        <v>460</v>
      </c>
    </row>
    <row r="255" spans="2:17" ht="11.25" customHeight="1" x14ac:dyDescent="0.25">
      <c r="B255" s="48" t="s">
        <v>415</v>
      </c>
      <c r="C255" s="49" t="s">
        <v>387</v>
      </c>
      <c r="D255" s="150" t="s">
        <v>453</v>
      </c>
      <c r="E255" s="151"/>
      <c r="F255" s="153"/>
      <c r="G255" s="50" t="s">
        <v>416</v>
      </c>
      <c r="H255" s="44">
        <v>2153696</v>
      </c>
      <c r="I255" s="51">
        <v>0</v>
      </c>
      <c r="J255" s="52">
        <v>1939696</v>
      </c>
      <c r="K255" s="52">
        <v>214000</v>
      </c>
      <c r="L255" s="44">
        <v>910028</v>
      </c>
      <c r="M255" s="51">
        <v>0</v>
      </c>
      <c r="N255" s="52">
        <v>833008</v>
      </c>
      <c r="O255" s="52">
        <v>77020</v>
      </c>
      <c r="P255" s="64" t="str">
        <f>D255&amp;G255</f>
        <v>00001130000000000244</v>
      </c>
      <c r="Q255" s="46" t="str">
        <f>D255&amp;G255</f>
        <v>00001130000000000244</v>
      </c>
    </row>
    <row r="256" spans="2:17" ht="11.25" customHeight="1" x14ac:dyDescent="0.25">
      <c r="B256" s="54" t="s">
        <v>424</v>
      </c>
      <c r="C256" s="49" t="s">
        <v>387</v>
      </c>
      <c r="D256" s="150" t="s">
        <v>453</v>
      </c>
      <c r="E256" s="151"/>
      <c r="F256" s="153"/>
      <c r="G256" s="50" t="s">
        <v>425</v>
      </c>
      <c r="H256" s="44">
        <v>216300</v>
      </c>
      <c r="I256" s="51">
        <v>0</v>
      </c>
      <c r="J256" s="52">
        <v>216300</v>
      </c>
      <c r="K256" s="52">
        <v>0</v>
      </c>
      <c r="L256" s="44">
        <v>128832.75</v>
      </c>
      <c r="M256" s="51">
        <v>0</v>
      </c>
      <c r="N256" s="52">
        <v>128832.75</v>
      </c>
      <c r="O256" s="52">
        <v>0</v>
      </c>
      <c r="P256" s="64" t="str">
        <f>D256&amp;G256</f>
        <v>00001130000000000247</v>
      </c>
      <c r="Q256" s="46" t="str">
        <f>D256&amp;G256</f>
        <v>00001130000000000247</v>
      </c>
    </row>
    <row r="257" spans="2:17" ht="18.75" customHeight="1" x14ac:dyDescent="0.25">
      <c r="B257" s="41" t="s">
        <v>461</v>
      </c>
      <c r="C257" s="42" t="s">
        <v>387</v>
      </c>
      <c r="D257" s="98" t="s">
        <v>453</v>
      </c>
      <c r="E257" s="106"/>
      <c r="F257" s="107"/>
      <c r="G257" s="43" t="s">
        <v>462</v>
      </c>
      <c r="H257" s="44">
        <v>271760</v>
      </c>
      <c r="I257" s="44">
        <v>0</v>
      </c>
      <c r="J257" s="44">
        <v>182000</v>
      </c>
      <c r="K257" s="44">
        <v>89760</v>
      </c>
      <c r="L257" s="44">
        <v>112000</v>
      </c>
      <c r="M257" s="44">
        <v>0</v>
      </c>
      <c r="N257" s="44">
        <v>112000</v>
      </c>
      <c r="O257" s="44">
        <v>0</v>
      </c>
      <c r="P257" s="62"/>
      <c r="Q257" s="46" t="s">
        <v>463</v>
      </c>
    </row>
    <row r="258" spans="2:17" ht="11.25" customHeight="1" x14ac:dyDescent="0.25">
      <c r="B258" s="48" t="s">
        <v>464</v>
      </c>
      <c r="C258" s="49" t="s">
        <v>387</v>
      </c>
      <c r="D258" s="150" t="s">
        <v>453</v>
      </c>
      <c r="E258" s="151"/>
      <c r="F258" s="153"/>
      <c r="G258" s="50" t="s">
        <v>465</v>
      </c>
      <c r="H258" s="44">
        <v>271760</v>
      </c>
      <c r="I258" s="51">
        <v>0</v>
      </c>
      <c r="J258" s="52">
        <v>182000</v>
      </c>
      <c r="K258" s="52">
        <v>89760</v>
      </c>
      <c r="L258" s="44">
        <v>112000</v>
      </c>
      <c r="M258" s="51">
        <v>0</v>
      </c>
      <c r="N258" s="52">
        <v>112000</v>
      </c>
      <c r="O258" s="52">
        <v>0</v>
      </c>
      <c r="P258" s="64" t="str">
        <f>D258&amp;G258</f>
        <v>00001130000000000360</v>
      </c>
      <c r="Q258" s="46" t="str">
        <f>D258&amp;G258</f>
        <v>00001130000000000360</v>
      </c>
    </row>
    <row r="259" spans="2:17" ht="27.6" customHeight="1" x14ac:dyDescent="0.25">
      <c r="B259" s="41" t="s">
        <v>466</v>
      </c>
      <c r="C259" s="42" t="s">
        <v>387</v>
      </c>
      <c r="D259" s="98" t="s">
        <v>453</v>
      </c>
      <c r="E259" s="106"/>
      <c r="F259" s="107"/>
      <c r="G259" s="43" t="s">
        <v>467</v>
      </c>
      <c r="H259" s="44">
        <v>19054269.949999999</v>
      </c>
      <c r="I259" s="44">
        <v>0</v>
      </c>
      <c r="J259" s="44">
        <v>19054269.949999999</v>
      </c>
      <c r="K259" s="44">
        <v>0</v>
      </c>
      <c r="L259" s="44">
        <v>9415787.0199999996</v>
      </c>
      <c r="M259" s="44">
        <v>0</v>
      </c>
      <c r="N259" s="44">
        <v>9415787.0199999996</v>
      </c>
      <c r="O259" s="44">
        <v>0</v>
      </c>
      <c r="P259" s="62"/>
      <c r="Q259" s="46" t="s">
        <v>468</v>
      </c>
    </row>
    <row r="260" spans="2:17" ht="11.25" customHeight="1" x14ac:dyDescent="0.25">
      <c r="B260" s="47" t="s">
        <v>469</v>
      </c>
      <c r="C260" s="42" t="s">
        <v>387</v>
      </c>
      <c r="D260" s="98" t="s">
        <v>453</v>
      </c>
      <c r="E260" s="106"/>
      <c r="F260" s="107"/>
      <c r="G260" s="43" t="s">
        <v>470</v>
      </c>
      <c r="H260" s="44">
        <v>19054269.949999999</v>
      </c>
      <c r="I260" s="44">
        <v>0</v>
      </c>
      <c r="J260" s="44">
        <v>19054269.949999999</v>
      </c>
      <c r="K260" s="44">
        <v>0</v>
      </c>
      <c r="L260" s="44">
        <v>9415787.0199999996</v>
      </c>
      <c r="M260" s="44">
        <v>0</v>
      </c>
      <c r="N260" s="44">
        <v>9415787.0199999996</v>
      </c>
      <c r="O260" s="44">
        <v>0</v>
      </c>
      <c r="P260" s="62"/>
      <c r="Q260" s="46" t="s">
        <v>471</v>
      </c>
    </row>
    <row r="261" spans="2:17" ht="45.4" customHeight="1" x14ac:dyDescent="0.25">
      <c r="B261" s="48" t="s">
        <v>472</v>
      </c>
      <c r="C261" s="49" t="s">
        <v>387</v>
      </c>
      <c r="D261" s="150" t="s">
        <v>453</v>
      </c>
      <c r="E261" s="151"/>
      <c r="F261" s="153"/>
      <c r="G261" s="50" t="s">
        <v>473</v>
      </c>
      <c r="H261" s="44">
        <v>11248224</v>
      </c>
      <c r="I261" s="51">
        <v>0</v>
      </c>
      <c r="J261" s="52">
        <v>11248224</v>
      </c>
      <c r="K261" s="52">
        <v>0</v>
      </c>
      <c r="L261" s="44">
        <v>4714187.7699999996</v>
      </c>
      <c r="M261" s="51">
        <v>0</v>
      </c>
      <c r="N261" s="52">
        <v>4714187.7699999996</v>
      </c>
      <c r="O261" s="52">
        <v>0</v>
      </c>
      <c r="P261" s="64" t="str">
        <f>D261&amp;G261</f>
        <v>00001130000000000611</v>
      </c>
      <c r="Q261" s="46" t="str">
        <f>D261&amp;G261</f>
        <v>00001130000000000611</v>
      </c>
    </row>
    <row r="262" spans="2:17" ht="11.25" customHeight="1" x14ac:dyDescent="0.25">
      <c r="B262" s="54" t="s">
        <v>474</v>
      </c>
      <c r="C262" s="49" t="s">
        <v>387</v>
      </c>
      <c r="D262" s="150" t="s">
        <v>453</v>
      </c>
      <c r="E262" s="151"/>
      <c r="F262" s="153"/>
      <c r="G262" s="50" t="s">
        <v>475</v>
      </c>
      <c r="H262" s="44">
        <v>7806045.9500000002</v>
      </c>
      <c r="I262" s="51">
        <v>0</v>
      </c>
      <c r="J262" s="52">
        <v>7806045.9500000002</v>
      </c>
      <c r="K262" s="52">
        <v>0</v>
      </c>
      <c r="L262" s="44">
        <v>4701599.25</v>
      </c>
      <c r="M262" s="51">
        <v>0</v>
      </c>
      <c r="N262" s="52">
        <v>4701599.25</v>
      </c>
      <c r="O262" s="52">
        <v>0</v>
      </c>
      <c r="P262" s="64" t="str">
        <f>D262&amp;G262</f>
        <v>00001130000000000612</v>
      </c>
      <c r="Q262" s="46" t="str">
        <f>D262&amp;G262</f>
        <v>00001130000000000612</v>
      </c>
    </row>
    <row r="263" spans="2:17" ht="11.25" customHeight="1" x14ac:dyDescent="0.25">
      <c r="B263" s="41" t="s">
        <v>447</v>
      </c>
      <c r="C263" s="42" t="s">
        <v>387</v>
      </c>
      <c r="D263" s="98" t="s">
        <v>453</v>
      </c>
      <c r="E263" s="106"/>
      <c r="F263" s="107"/>
      <c r="G263" s="43" t="s">
        <v>448</v>
      </c>
      <c r="H263" s="44">
        <v>670970</v>
      </c>
      <c r="I263" s="44">
        <v>0</v>
      </c>
      <c r="J263" s="44">
        <v>356600</v>
      </c>
      <c r="K263" s="44">
        <v>314370</v>
      </c>
      <c r="L263" s="44">
        <v>392052.99</v>
      </c>
      <c r="M263" s="44">
        <v>0</v>
      </c>
      <c r="N263" s="44">
        <v>215792</v>
      </c>
      <c r="O263" s="44">
        <v>176260.99</v>
      </c>
      <c r="P263" s="62"/>
      <c r="Q263" s="46" t="s">
        <v>476</v>
      </c>
    </row>
    <row r="264" spans="2:17" ht="11.25" customHeight="1" x14ac:dyDescent="0.25">
      <c r="B264" s="47" t="s">
        <v>477</v>
      </c>
      <c r="C264" s="42" t="s">
        <v>387</v>
      </c>
      <c r="D264" s="98" t="s">
        <v>453</v>
      </c>
      <c r="E264" s="106"/>
      <c r="F264" s="107"/>
      <c r="G264" s="43" t="s">
        <v>478</v>
      </c>
      <c r="H264" s="44">
        <v>5000</v>
      </c>
      <c r="I264" s="44"/>
      <c r="J264" s="44"/>
      <c r="K264" s="44">
        <v>5000</v>
      </c>
      <c r="L264" s="44">
        <v>2304.4499999999998</v>
      </c>
      <c r="M264" s="44"/>
      <c r="N264" s="44"/>
      <c r="O264" s="44">
        <v>2304.4499999999998</v>
      </c>
      <c r="P264" s="62"/>
      <c r="Q264" s="46" t="s">
        <v>479</v>
      </c>
    </row>
    <row r="265" spans="2:17" ht="27.6" customHeight="1" x14ac:dyDescent="0.25">
      <c r="B265" s="48" t="s">
        <v>480</v>
      </c>
      <c r="C265" s="49" t="s">
        <v>387</v>
      </c>
      <c r="D265" s="150" t="s">
        <v>453</v>
      </c>
      <c r="E265" s="151"/>
      <c r="F265" s="153"/>
      <c r="G265" s="50" t="s">
        <v>481</v>
      </c>
      <c r="H265" s="44">
        <v>5000</v>
      </c>
      <c r="I265" s="51"/>
      <c r="J265" s="52"/>
      <c r="K265" s="52">
        <v>5000</v>
      </c>
      <c r="L265" s="44">
        <v>2304.4499999999998</v>
      </c>
      <c r="M265" s="51"/>
      <c r="N265" s="52"/>
      <c r="O265" s="52">
        <v>2304.4499999999998</v>
      </c>
      <c r="P265" s="64" t="str">
        <f>D265&amp;G265</f>
        <v>00001130000000000831</v>
      </c>
      <c r="Q265" s="46" t="str">
        <f>D265&amp;G265</f>
        <v>00001130000000000831</v>
      </c>
    </row>
    <row r="266" spans="2:17" ht="11.25" customHeight="1" x14ac:dyDescent="0.25">
      <c r="B266" s="41" t="s">
        <v>482</v>
      </c>
      <c r="C266" s="42" t="s">
        <v>387</v>
      </c>
      <c r="D266" s="98" t="s">
        <v>453</v>
      </c>
      <c r="E266" s="106"/>
      <c r="F266" s="107"/>
      <c r="G266" s="43" t="s">
        <v>483</v>
      </c>
      <c r="H266" s="44">
        <v>665970</v>
      </c>
      <c r="I266" s="44">
        <v>0</v>
      </c>
      <c r="J266" s="44">
        <v>356600</v>
      </c>
      <c r="K266" s="44">
        <v>309370</v>
      </c>
      <c r="L266" s="44">
        <v>389748.54</v>
      </c>
      <c r="M266" s="44">
        <v>0</v>
      </c>
      <c r="N266" s="44">
        <v>215792</v>
      </c>
      <c r="O266" s="44">
        <v>173956.54</v>
      </c>
      <c r="P266" s="62"/>
      <c r="Q266" s="46" t="s">
        <v>484</v>
      </c>
    </row>
    <row r="267" spans="2:17" ht="18.75" customHeight="1" x14ac:dyDescent="0.25">
      <c r="B267" s="48" t="s">
        <v>485</v>
      </c>
      <c r="C267" s="49" t="s">
        <v>387</v>
      </c>
      <c r="D267" s="150" t="s">
        <v>453</v>
      </c>
      <c r="E267" s="151"/>
      <c r="F267" s="153"/>
      <c r="G267" s="50" t="s">
        <v>486</v>
      </c>
      <c r="H267" s="44">
        <v>25000</v>
      </c>
      <c r="I267" s="51"/>
      <c r="J267" s="52"/>
      <c r="K267" s="52">
        <v>25000</v>
      </c>
      <c r="L267" s="44">
        <v>1611</v>
      </c>
      <c r="M267" s="51"/>
      <c r="N267" s="52"/>
      <c r="O267" s="52">
        <v>1611</v>
      </c>
      <c r="P267" s="64" t="str">
        <f>D267&amp;G267</f>
        <v>00001130000000000851</v>
      </c>
      <c r="Q267" s="46" t="str">
        <f>D267&amp;G267</f>
        <v>00001130000000000851</v>
      </c>
    </row>
    <row r="268" spans="2:17" ht="11.25" customHeight="1" x14ac:dyDescent="0.25">
      <c r="B268" s="54" t="s">
        <v>487</v>
      </c>
      <c r="C268" s="49" t="s">
        <v>387</v>
      </c>
      <c r="D268" s="150" t="s">
        <v>453</v>
      </c>
      <c r="E268" s="151"/>
      <c r="F268" s="153"/>
      <c r="G268" s="50" t="s">
        <v>488</v>
      </c>
      <c r="H268" s="44">
        <v>197600</v>
      </c>
      <c r="I268" s="51">
        <v>0</v>
      </c>
      <c r="J268" s="52">
        <v>102600</v>
      </c>
      <c r="K268" s="52">
        <v>95000</v>
      </c>
      <c r="L268" s="44">
        <v>56504</v>
      </c>
      <c r="M268" s="51">
        <v>0</v>
      </c>
      <c r="N268" s="52">
        <v>25792</v>
      </c>
      <c r="O268" s="52">
        <v>30712</v>
      </c>
      <c r="P268" s="64" t="str">
        <f>D268&amp;G268</f>
        <v>00001130000000000852</v>
      </c>
      <c r="Q268" s="46" t="str">
        <f>D268&amp;G268</f>
        <v>00001130000000000852</v>
      </c>
    </row>
    <row r="269" spans="2:17" ht="11.25" customHeight="1" x14ac:dyDescent="0.25">
      <c r="B269" s="54" t="s">
        <v>489</v>
      </c>
      <c r="C269" s="49" t="s">
        <v>387</v>
      </c>
      <c r="D269" s="150" t="s">
        <v>453</v>
      </c>
      <c r="E269" s="151"/>
      <c r="F269" s="153"/>
      <c r="G269" s="50" t="s">
        <v>490</v>
      </c>
      <c r="H269" s="44">
        <v>443370</v>
      </c>
      <c r="I269" s="51">
        <v>0</v>
      </c>
      <c r="J269" s="52">
        <v>254000</v>
      </c>
      <c r="K269" s="52">
        <v>189370</v>
      </c>
      <c r="L269" s="44">
        <v>331633.53999999998</v>
      </c>
      <c r="M269" s="51">
        <v>0</v>
      </c>
      <c r="N269" s="52">
        <v>190000</v>
      </c>
      <c r="O269" s="52">
        <v>141633.54</v>
      </c>
      <c r="P269" s="64" t="str">
        <f>D269&amp;G269</f>
        <v>00001130000000000853</v>
      </c>
      <c r="Q269" s="46" t="str">
        <f>D269&amp;G269</f>
        <v>00001130000000000853</v>
      </c>
    </row>
    <row r="270" spans="2:17" ht="11.25" customHeight="1" x14ac:dyDescent="0.25">
      <c r="B270" s="41" t="s">
        <v>491</v>
      </c>
      <c r="C270" s="42" t="s">
        <v>387</v>
      </c>
      <c r="D270" s="98" t="s">
        <v>492</v>
      </c>
      <c r="E270" s="106"/>
      <c r="F270" s="107"/>
      <c r="G270" s="43" t="s">
        <v>390</v>
      </c>
      <c r="H270" s="44">
        <v>820800</v>
      </c>
      <c r="I270" s="44">
        <v>820800</v>
      </c>
      <c r="J270" s="44">
        <v>820800</v>
      </c>
      <c r="K270" s="44">
        <v>820800</v>
      </c>
      <c r="L270" s="44">
        <v>276681.03000000003</v>
      </c>
      <c r="M270" s="44">
        <v>410400</v>
      </c>
      <c r="N270" s="44">
        <v>410400</v>
      </c>
      <c r="O270" s="44">
        <v>276681.03000000003</v>
      </c>
      <c r="P270" s="62"/>
      <c r="Q270" s="46" t="s">
        <v>493</v>
      </c>
    </row>
    <row r="271" spans="2:17" ht="11.25" customHeight="1" x14ac:dyDescent="0.25">
      <c r="B271" s="47" t="s">
        <v>494</v>
      </c>
      <c r="C271" s="42" t="s">
        <v>387</v>
      </c>
      <c r="D271" s="98" t="s">
        <v>495</v>
      </c>
      <c r="E271" s="106"/>
      <c r="F271" s="107"/>
      <c r="G271" s="43" t="s">
        <v>390</v>
      </c>
      <c r="H271" s="44">
        <v>820800</v>
      </c>
      <c r="I271" s="44">
        <v>820800</v>
      </c>
      <c r="J271" s="44">
        <v>820800</v>
      </c>
      <c r="K271" s="44">
        <v>820800</v>
      </c>
      <c r="L271" s="44">
        <v>276681.03000000003</v>
      </c>
      <c r="M271" s="44">
        <v>410400</v>
      </c>
      <c r="N271" s="44">
        <v>410400</v>
      </c>
      <c r="O271" s="44">
        <v>276681.03000000003</v>
      </c>
      <c r="P271" s="62"/>
      <c r="Q271" s="46" t="s">
        <v>496</v>
      </c>
    </row>
    <row r="272" spans="2:17" ht="45.4" customHeight="1" x14ac:dyDescent="0.25">
      <c r="B272" s="47" t="s">
        <v>395</v>
      </c>
      <c r="C272" s="42" t="s">
        <v>387</v>
      </c>
      <c r="D272" s="98" t="s">
        <v>495</v>
      </c>
      <c r="E272" s="106"/>
      <c r="F272" s="107"/>
      <c r="G272" s="43" t="s">
        <v>396</v>
      </c>
      <c r="H272" s="44">
        <v>742567</v>
      </c>
      <c r="I272" s="44"/>
      <c r="J272" s="44"/>
      <c r="K272" s="44">
        <v>742567</v>
      </c>
      <c r="L272" s="44">
        <v>263220.34000000003</v>
      </c>
      <c r="M272" s="44"/>
      <c r="N272" s="44"/>
      <c r="O272" s="44">
        <v>263220.34000000003</v>
      </c>
      <c r="P272" s="62"/>
      <c r="Q272" s="46" t="s">
        <v>497</v>
      </c>
    </row>
    <row r="273" spans="2:17" ht="18.75" customHeight="1" x14ac:dyDescent="0.25">
      <c r="B273" s="47" t="s">
        <v>398</v>
      </c>
      <c r="C273" s="42" t="s">
        <v>387</v>
      </c>
      <c r="D273" s="98" t="s">
        <v>495</v>
      </c>
      <c r="E273" s="106"/>
      <c r="F273" s="107"/>
      <c r="G273" s="43" t="s">
        <v>399</v>
      </c>
      <c r="H273" s="44">
        <v>742567</v>
      </c>
      <c r="I273" s="44"/>
      <c r="J273" s="44"/>
      <c r="K273" s="44">
        <v>742567</v>
      </c>
      <c r="L273" s="44">
        <v>263220.34000000003</v>
      </c>
      <c r="M273" s="44"/>
      <c r="N273" s="44"/>
      <c r="O273" s="44">
        <v>263220.34000000003</v>
      </c>
      <c r="P273" s="62"/>
      <c r="Q273" s="46" t="s">
        <v>498</v>
      </c>
    </row>
    <row r="274" spans="2:17" ht="18.75" customHeight="1" x14ac:dyDescent="0.25">
      <c r="B274" s="48" t="s">
        <v>401</v>
      </c>
      <c r="C274" s="49" t="s">
        <v>387</v>
      </c>
      <c r="D274" s="150" t="s">
        <v>495</v>
      </c>
      <c r="E274" s="151"/>
      <c r="F274" s="153"/>
      <c r="G274" s="50" t="s">
        <v>402</v>
      </c>
      <c r="H274" s="44">
        <v>570300</v>
      </c>
      <c r="I274" s="51"/>
      <c r="J274" s="52"/>
      <c r="K274" s="52">
        <v>570300</v>
      </c>
      <c r="L274" s="44">
        <v>211668.88</v>
      </c>
      <c r="M274" s="51"/>
      <c r="N274" s="52"/>
      <c r="O274" s="52">
        <v>211668.88</v>
      </c>
      <c r="P274" s="64" t="str">
        <f>D274&amp;G274</f>
        <v>00002030000000000121</v>
      </c>
      <c r="Q274" s="46" t="str">
        <f>D274&amp;G274</f>
        <v>00002030000000000121</v>
      </c>
    </row>
    <row r="275" spans="2:17" ht="36.6" customHeight="1" x14ac:dyDescent="0.25">
      <c r="B275" s="54" t="s">
        <v>405</v>
      </c>
      <c r="C275" s="49" t="s">
        <v>387</v>
      </c>
      <c r="D275" s="150" t="s">
        <v>495</v>
      </c>
      <c r="E275" s="151"/>
      <c r="F275" s="153"/>
      <c r="G275" s="50" t="s">
        <v>406</v>
      </c>
      <c r="H275" s="44">
        <v>172267</v>
      </c>
      <c r="I275" s="51"/>
      <c r="J275" s="52"/>
      <c r="K275" s="52">
        <v>172267</v>
      </c>
      <c r="L275" s="44">
        <v>51551.46</v>
      </c>
      <c r="M275" s="51"/>
      <c r="N275" s="52"/>
      <c r="O275" s="52">
        <v>51551.46</v>
      </c>
      <c r="P275" s="64" t="str">
        <f>D275&amp;G275</f>
        <v>00002030000000000129</v>
      </c>
      <c r="Q275" s="46" t="str">
        <f>D275&amp;G275</f>
        <v>00002030000000000129</v>
      </c>
    </row>
    <row r="276" spans="2:17" ht="18.75" customHeight="1" x14ac:dyDescent="0.25">
      <c r="B276" s="41" t="s">
        <v>410</v>
      </c>
      <c r="C276" s="42" t="s">
        <v>387</v>
      </c>
      <c r="D276" s="98" t="s">
        <v>495</v>
      </c>
      <c r="E276" s="106"/>
      <c r="F276" s="107"/>
      <c r="G276" s="43" t="s">
        <v>387</v>
      </c>
      <c r="H276" s="44">
        <v>78233</v>
      </c>
      <c r="I276" s="44"/>
      <c r="J276" s="44"/>
      <c r="K276" s="44">
        <v>78233</v>
      </c>
      <c r="L276" s="44">
        <v>13460.69</v>
      </c>
      <c r="M276" s="44"/>
      <c r="N276" s="44"/>
      <c r="O276" s="44">
        <v>13460.69</v>
      </c>
      <c r="P276" s="62"/>
      <c r="Q276" s="46" t="s">
        <v>499</v>
      </c>
    </row>
    <row r="277" spans="2:17" ht="27.6" customHeight="1" x14ac:dyDescent="0.25">
      <c r="B277" s="47" t="s">
        <v>412</v>
      </c>
      <c r="C277" s="42" t="s">
        <v>387</v>
      </c>
      <c r="D277" s="98" t="s">
        <v>495</v>
      </c>
      <c r="E277" s="106"/>
      <c r="F277" s="107"/>
      <c r="G277" s="43" t="s">
        <v>413</v>
      </c>
      <c r="H277" s="44">
        <v>78233</v>
      </c>
      <c r="I277" s="44"/>
      <c r="J277" s="44"/>
      <c r="K277" s="44">
        <v>78233</v>
      </c>
      <c r="L277" s="44">
        <v>13460.69</v>
      </c>
      <c r="M277" s="44"/>
      <c r="N277" s="44"/>
      <c r="O277" s="44">
        <v>13460.69</v>
      </c>
      <c r="P277" s="62"/>
      <c r="Q277" s="46" t="s">
        <v>500</v>
      </c>
    </row>
    <row r="278" spans="2:17" ht="11.25" customHeight="1" x14ac:dyDescent="0.25">
      <c r="B278" s="48" t="s">
        <v>415</v>
      </c>
      <c r="C278" s="49" t="s">
        <v>387</v>
      </c>
      <c r="D278" s="150" t="s">
        <v>495</v>
      </c>
      <c r="E278" s="151"/>
      <c r="F278" s="153"/>
      <c r="G278" s="50" t="s">
        <v>416</v>
      </c>
      <c r="H278" s="44">
        <v>78233</v>
      </c>
      <c r="I278" s="51"/>
      <c r="J278" s="52"/>
      <c r="K278" s="52">
        <v>78233</v>
      </c>
      <c r="L278" s="44">
        <v>13460.69</v>
      </c>
      <c r="M278" s="51"/>
      <c r="N278" s="52"/>
      <c r="O278" s="52">
        <v>13460.69</v>
      </c>
      <c r="P278" s="64" t="str">
        <f>D278&amp;G278</f>
        <v>00002030000000000244</v>
      </c>
      <c r="Q278" s="46" t="str">
        <f>D278&amp;G278</f>
        <v>00002030000000000244</v>
      </c>
    </row>
    <row r="279" spans="2:17" ht="11.25" customHeight="1" x14ac:dyDescent="0.25">
      <c r="B279" s="41" t="s">
        <v>426</v>
      </c>
      <c r="C279" s="42" t="s">
        <v>387</v>
      </c>
      <c r="D279" s="98" t="s">
        <v>495</v>
      </c>
      <c r="E279" s="106"/>
      <c r="F279" s="107"/>
      <c r="G279" s="43" t="s">
        <v>5</v>
      </c>
      <c r="H279" s="44">
        <v>0</v>
      </c>
      <c r="I279" s="44">
        <v>820800</v>
      </c>
      <c r="J279" s="44">
        <v>820800</v>
      </c>
      <c r="K279" s="44">
        <v>0</v>
      </c>
      <c r="L279" s="44">
        <v>0</v>
      </c>
      <c r="M279" s="44">
        <v>410400</v>
      </c>
      <c r="N279" s="44">
        <v>410400</v>
      </c>
      <c r="O279" s="44">
        <v>0</v>
      </c>
      <c r="P279" s="62"/>
      <c r="Q279" s="46" t="s">
        <v>501</v>
      </c>
    </row>
    <row r="280" spans="2:17" ht="11.25" customHeight="1" x14ac:dyDescent="0.25">
      <c r="B280" s="48" t="s">
        <v>428</v>
      </c>
      <c r="C280" s="49" t="s">
        <v>387</v>
      </c>
      <c r="D280" s="150" t="s">
        <v>495</v>
      </c>
      <c r="E280" s="151"/>
      <c r="F280" s="153"/>
      <c r="G280" s="50" t="s">
        <v>429</v>
      </c>
      <c r="H280" s="44">
        <v>0</v>
      </c>
      <c r="I280" s="51">
        <v>820800</v>
      </c>
      <c r="J280" s="52">
        <v>820800</v>
      </c>
      <c r="K280" s="52">
        <v>0</v>
      </c>
      <c r="L280" s="44">
        <v>0</v>
      </c>
      <c r="M280" s="51">
        <v>410400</v>
      </c>
      <c r="N280" s="52">
        <v>410400</v>
      </c>
      <c r="O280" s="52">
        <v>0</v>
      </c>
      <c r="P280" s="64" t="str">
        <f>D280&amp;G280</f>
        <v>00002030000000000530</v>
      </c>
      <c r="Q280" s="46" t="str">
        <f>D280&amp;G280</f>
        <v>00002030000000000530</v>
      </c>
    </row>
    <row r="281" spans="2:17" ht="18.75" customHeight="1" x14ac:dyDescent="0.25">
      <c r="B281" s="41" t="s">
        <v>502</v>
      </c>
      <c r="C281" s="42" t="s">
        <v>387</v>
      </c>
      <c r="D281" s="98" t="s">
        <v>503</v>
      </c>
      <c r="E281" s="106"/>
      <c r="F281" s="107"/>
      <c r="G281" s="43" t="s">
        <v>390</v>
      </c>
      <c r="H281" s="44">
        <v>3807998</v>
      </c>
      <c r="I281" s="44">
        <v>0</v>
      </c>
      <c r="J281" s="44">
        <v>3327298</v>
      </c>
      <c r="K281" s="44">
        <v>480700</v>
      </c>
      <c r="L281" s="44">
        <v>1584268.23</v>
      </c>
      <c r="M281" s="44">
        <v>0</v>
      </c>
      <c r="N281" s="44">
        <v>1477400.18</v>
      </c>
      <c r="O281" s="44">
        <v>106868.05</v>
      </c>
      <c r="P281" s="62"/>
      <c r="Q281" s="46" t="s">
        <v>504</v>
      </c>
    </row>
    <row r="282" spans="2:17" ht="27.6" customHeight="1" x14ac:dyDescent="0.25">
      <c r="B282" s="47" t="s">
        <v>505</v>
      </c>
      <c r="C282" s="42" t="s">
        <v>387</v>
      </c>
      <c r="D282" s="98" t="s">
        <v>506</v>
      </c>
      <c r="E282" s="106"/>
      <c r="F282" s="107"/>
      <c r="G282" s="43" t="s">
        <v>390</v>
      </c>
      <c r="H282" s="44">
        <v>3746298</v>
      </c>
      <c r="I282" s="44">
        <v>0</v>
      </c>
      <c r="J282" s="44">
        <v>3327298</v>
      </c>
      <c r="K282" s="44">
        <v>419000</v>
      </c>
      <c r="L282" s="44">
        <v>1555460.09</v>
      </c>
      <c r="M282" s="44">
        <v>0</v>
      </c>
      <c r="N282" s="44">
        <v>1477400.18</v>
      </c>
      <c r="O282" s="44">
        <v>78059.91</v>
      </c>
      <c r="P282" s="62"/>
      <c r="Q282" s="46" t="s">
        <v>507</v>
      </c>
    </row>
    <row r="283" spans="2:17" ht="18.75" customHeight="1" x14ac:dyDescent="0.25">
      <c r="B283" s="47" t="s">
        <v>410</v>
      </c>
      <c r="C283" s="42" t="s">
        <v>387</v>
      </c>
      <c r="D283" s="98" t="s">
        <v>506</v>
      </c>
      <c r="E283" s="106"/>
      <c r="F283" s="107"/>
      <c r="G283" s="43" t="s">
        <v>387</v>
      </c>
      <c r="H283" s="44">
        <v>419000</v>
      </c>
      <c r="I283" s="44"/>
      <c r="J283" s="44"/>
      <c r="K283" s="44">
        <v>419000</v>
      </c>
      <c r="L283" s="44">
        <v>78059.91</v>
      </c>
      <c r="M283" s="44"/>
      <c r="N283" s="44"/>
      <c r="O283" s="44">
        <v>78059.91</v>
      </c>
      <c r="P283" s="62"/>
      <c r="Q283" s="46" t="s">
        <v>508</v>
      </c>
    </row>
    <row r="284" spans="2:17" ht="27.6" customHeight="1" x14ac:dyDescent="0.25">
      <c r="B284" s="47" t="s">
        <v>412</v>
      </c>
      <c r="C284" s="42" t="s">
        <v>387</v>
      </c>
      <c r="D284" s="98" t="s">
        <v>506</v>
      </c>
      <c r="E284" s="106"/>
      <c r="F284" s="107"/>
      <c r="G284" s="43" t="s">
        <v>413</v>
      </c>
      <c r="H284" s="44">
        <v>419000</v>
      </c>
      <c r="I284" s="44"/>
      <c r="J284" s="44"/>
      <c r="K284" s="44">
        <v>419000</v>
      </c>
      <c r="L284" s="44">
        <v>78059.91</v>
      </c>
      <c r="M284" s="44"/>
      <c r="N284" s="44"/>
      <c r="O284" s="44">
        <v>78059.91</v>
      </c>
      <c r="P284" s="62"/>
      <c r="Q284" s="46" t="s">
        <v>509</v>
      </c>
    </row>
    <row r="285" spans="2:17" ht="11.25" customHeight="1" x14ac:dyDescent="0.25">
      <c r="B285" s="48" t="s">
        <v>415</v>
      </c>
      <c r="C285" s="49" t="s">
        <v>387</v>
      </c>
      <c r="D285" s="150" t="s">
        <v>506</v>
      </c>
      <c r="E285" s="151"/>
      <c r="F285" s="153"/>
      <c r="G285" s="50" t="s">
        <v>416</v>
      </c>
      <c r="H285" s="44">
        <v>419000</v>
      </c>
      <c r="I285" s="51"/>
      <c r="J285" s="52"/>
      <c r="K285" s="52">
        <v>419000</v>
      </c>
      <c r="L285" s="44">
        <v>78059.91</v>
      </c>
      <c r="M285" s="51"/>
      <c r="N285" s="52"/>
      <c r="O285" s="52">
        <v>78059.91</v>
      </c>
      <c r="P285" s="64" t="str">
        <f>D285&amp;G285</f>
        <v>00003100000000000244</v>
      </c>
      <c r="Q285" s="46" t="str">
        <f>D285&amp;G285</f>
        <v>00003100000000000244</v>
      </c>
    </row>
    <row r="286" spans="2:17" ht="27.6" customHeight="1" x14ac:dyDescent="0.25">
      <c r="B286" s="41" t="s">
        <v>466</v>
      </c>
      <c r="C286" s="42" t="s">
        <v>387</v>
      </c>
      <c r="D286" s="98" t="s">
        <v>506</v>
      </c>
      <c r="E286" s="106"/>
      <c r="F286" s="107"/>
      <c r="G286" s="43" t="s">
        <v>467</v>
      </c>
      <c r="H286" s="44">
        <v>3327298</v>
      </c>
      <c r="I286" s="44">
        <v>0</v>
      </c>
      <c r="J286" s="44">
        <v>3327298</v>
      </c>
      <c r="K286" s="44">
        <v>0</v>
      </c>
      <c r="L286" s="44">
        <v>1477400.18</v>
      </c>
      <c r="M286" s="44">
        <v>0</v>
      </c>
      <c r="N286" s="44">
        <v>1477400.18</v>
      </c>
      <c r="O286" s="44">
        <v>0</v>
      </c>
      <c r="P286" s="62"/>
      <c r="Q286" s="46" t="s">
        <v>510</v>
      </c>
    </row>
    <row r="287" spans="2:17" ht="11.25" customHeight="1" x14ac:dyDescent="0.25">
      <c r="B287" s="47" t="s">
        <v>469</v>
      </c>
      <c r="C287" s="42" t="s">
        <v>387</v>
      </c>
      <c r="D287" s="98" t="s">
        <v>506</v>
      </c>
      <c r="E287" s="106"/>
      <c r="F287" s="107"/>
      <c r="G287" s="43" t="s">
        <v>470</v>
      </c>
      <c r="H287" s="44">
        <v>3327298</v>
      </c>
      <c r="I287" s="44">
        <v>0</v>
      </c>
      <c r="J287" s="44">
        <v>3327298</v>
      </c>
      <c r="K287" s="44">
        <v>0</v>
      </c>
      <c r="L287" s="44">
        <v>1477400.18</v>
      </c>
      <c r="M287" s="44">
        <v>0</v>
      </c>
      <c r="N287" s="44">
        <v>1477400.18</v>
      </c>
      <c r="O287" s="44">
        <v>0</v>
      </c>
      <c r="P287" s="62"/>
      <c r="Q287" s="46" t="s">
        <v>511</v>
      </c>
    </row>
    <row r="288" spans="2:17" ht="45.4" customHeight="1" x14ac:dyDescent="0.25">
      <c r="B288" s="48" t="s">
        <v>472</v>
      </c>
      <c r="C288" s="49" t="s">
        <v>387</v>
      </c>
      <c r="D288" s="150" t="s">
        <v>506</v>
      </c>
      <c r="E288" s="151"/>
      <c r="F288" s="153"/>
      <c r="G288" s="50" t="s">
        <v>473</v>
      </c>
      <c r="H288" s="44">
        <v>3327298</v>
      </c>
      <c r="I288" s="51">
        <v>0</v>
      </c>
      <c r="J288" s="52">
        <v>3327298</v>
      </c>
      <c r="K288" s="52">
        <v>0</v>
      </c>
      <c r="L288" s="44">
        <v>1477400.18</v>
      </c>
      <c r="M288" s="51">
        <v>0</v>
      </c>
      <c r="N288" s="52">
        <v>1477400.18</v>
      </c>
      <c r="O288" s="52">
        <v>0</v>
      </c>
      <c r="P288" s="64" t="str">
        <f>D288&amp;G288</f>
        <v>00003100000000000611</v>
      </c>
      <c r="Q288" s="46" t="str">
        <f>D288&amp;G288</f>
        <v>00003100000000000611</v>
      </c>
    </row>
    <row r="289" spans="2:17" ht="18.75" customHeight="1" x14ac:dyDescent="0.25">
      <c r="B289" s="41" t="s">
        <v>512</v>
      </c>
      <c r="C289" s="42" t="s">
        <v>387</v>
      </c>
      <c r="D289" s="98" t="s">
        <v>513</v>
      </c>
      <c r="E289" s="106"/>
      <c r="F289" s="107"/>
      <c r="G289" s="43" t="s">
        <v>390</v>
      </c>
      <c r="H289" s="44">
        <v>61700</v>
      </c>
      <c r="I289" s="44"/>
      <c r="J289" s="44"/>
      <c r="K289" s="44">
        <v>61700</v>
      </c>
      <c r="L289" s="44">
        <v>28808.14</v>
      </c>
      <c r="M289" s="44"/>
      <c r="N289" s="44"/>
      <c r="O289" s="44">
        <v>28808.14</v>
      </c>
      <c r="P289" s="62"/>
      <c r="Q289" s="46" t="s">
        <v>514</v>
      </c>
    </row>
    <row r="290" spans="2:17" ht="18.75" customHeight="1" x14ac:dyDescent="0.25">
      <c r="B290" s="47" t="s">
        <v>410</v>
      </c>
      <c r="C290" s="42" t="s">
        <v>387</v>
      </c>
      <c r="D290" s="98" t="s">
        <v>513</v>
      </c>
      <c r="E290" s="106"/>
      <c r="F290" s="107"/>
      <c r="G290" s="43" t="s">
        <v>387</v>
      </c>
      <c r="H290" s="44">
        <v>61700</v>
      </c>
      <c r="I290" s="44"/>
      <c r="J290" s="44"/>
      <c r="K290" s="44">
        <v>61700</v>
      </c>
      <c r="L290" s="44">
        <v>28808.14</v>
      </c>
      <c r="M290" s="44"/>
      <c r="N290" s="44"/>
      <c r="O290" s="44">
        <v>28808.14</v>
      </c>
      <c r="P290" s="62"/>
      <c r="Q290" s="46" t="s">
        <v>515</v>
      </c>
    </row>
    <row r="291" spans="2:17" ht="27.6" customHeight="1" x14ac:dyDescent="0.25">
      <c r="B291" s="47" t="s">
        <v>412</v>
      </c>
      <c r="C291" s="42" t="s">
        <v>387</v>
      </c>
      <c r="D291" s="98" t="s">
        <v>513</v>
      </c>
      <c r="E291" s="106"/>
      <c r="F291" s="107"/>
      <c r="G291" s="43" t="s">
        <v>413</v>
      </c>
      <c r="H291" s="44">
        <v>61700</v>
      </c>
      <c r="I291" s="44"/>
      <c r="J291" s="44"/>
      <c r="K291" s="44">
        <v>61700</v>
      </c>
      <c r="L291" s="44">
        <v>28808.14</v>
      </c>
      <c r="M291" s="44"/>
      <c r="N291" s="44"/>
      <c r="O291" s="44">
        <v>28808.14</v>
      </c>
      <c r="P291" s="62"/>
      <c r="Q291" s="46" t="s">
        <v>516</v>
      </c>
    </row>
    <row r="292" spans="2:17" ht="11.25" customHeight="1" x14ac:dyDescent="0.25">
      <c r="B292" s="48" t="s">
        <v>415</v>
      </c>
      <c r="C292" s="49" t="s">
        <v>387</v>
      </c>
      <c r="D292" s="150" t="s">
        <v>513</v>
      </c>
      <c r="E292" s="151"/>
      <c r="F292" s="153"/>
      <c r="G292" s="50" t="s">
        <v>416</v>
      </c>
      <c r="H292" s="44">
        <v>61700</v>
      </c>
      <c r="I292" s="51"/>
      <c r="J292" s="52"/>
      <c r="K292" s="52">
        <v>61700</v>
      </c>
      <c r="L292" s="44">
        <v>28808.14</v>
      </c>
      <c r="M292" s="51"/>
      <c r="N292" s="52"/>
      <c r="O292" s="52">
        <v>28808.14</v>
      </c>
      <c r="P292" s="64" t="str">
        <f>D292&amp;G292</f>
        <v>00003140000000000244</v>
      </c>
      <c r="Q292" s="46" t="str">
        <f>D292&amp;G292</f>
        <v>00003140000000000244</v>
      </c>
    </row>
    <row r="293" spans="2:17" ht="11.25" customHeight="1" x14ac:dyDescent="0.25">
      <c r="B293" s="41" t="s">
        <v>517</v>
      </c>
      <c r="C293" s="42" t="s">
        <v>387</v>
      </c>
      <c r="D293" s="98" t="s">
        <v>518</v>
      </c>
      <c r="E293" s="106"/>
      <c r="F293" s="107"/>
      <c r="G293" s="43" t="s">
        <v>390</v>
      </c>
      <c r="H293" s="44">
        <v>107868762.19</v>
      </c>
      <c r="I293" s="44">
        <v>0</v>
      </c>
      <c r="J293" s="44">
        <v>95617933.099999994</v>
      </c>
      <c r="K293" s="44">
        <v>12250829.09</v>
      </c>
      <c r="L293" s="44">
        <v>15302588.390000001</v>
      </c>
      <c r="M293" s="44">
        <v>0</v>
      </c>
      <c r="N293" s="44">
        <v>10957284.1</v>
      </c>
      <c r="O293" s="44">
        <v>4345304.29</v>
      </c>
      <c r="P293" s="62"/>
      <c r="Q293" s="46" t="s">
        <v>519</v>
      </c>
    </row>
    <row r="294" spans="2:17" ht="11.25" customHeight="1" x14ac:dyDescent="0.25">
      <c r="B294" s="47" t="s">
        <v>520</v>
      </c>
      <c r="C294" s="42" t="s">
        <v>387</v>
      </c>
      <c r="D294" s="98" t="s">
        <v>521</v>
      </c>
      <c r="E294" s="106"/>
      <c r="F294" s="107"/>
      <c r="G294" s="43" t="s">
        <v>390</v>
      </c>
      <c r="H294" s="44">
        <v>44200</v>
      </c>
      <c r="I294" s="44">
        <v>0</v>
      </c>
      <c r="J294" s="44">
        <v>44200</v>
      </c>
      <c r="K294" s="44">
        <v>0</v>
      </c>
      <c r="L294" s="44">
        <v>22100</v>
      </c>
      <c r="M294" s="44">
        <v>0</v>
      </c>
      <c r="N294" s="44">
        <v>22100</v>
      </c>
      <c r="O294" s="44">
        <v>0</v>
      </c>
      <c r="P294" s="62"/>
      <c r="Q294" s="46" t="s">
        <v>522</v>
      </c>
    </row>
    <row r="295" spans="2:17" ht="18.75" customHeight="1" x14ac:dyDescent="0.25">
      <c r="B295" s="47" t="s">
        <v>410</v>
      </c>
      <c r="C295" s="42" t="s">
        <v>387</v>
      </c>
      <c r="D295" s="98" t="s">
        <v>521</v>
      </c>
      <c r="E295" s="106"/>
      <c r="F295" s="107"/>
      <c r="G295" s="43" t="s">
        <v>387</v>
      </c>
      <c r="H295" s="44">
        <v>44200</v>
      </c>
      <c r="I295" s="44">
        <v>0</v>
      </c>
      <c r="J295" s="44">
        <v>44200</v>
      </c>
      <c r="K295" s="44">
        <v>0</v>
      </c>
      <c r="L295" s="44">
        <v>22100</v>
      </c>
      <c r="M295" s="44">
        <v>0</v>
      </c>
      <c r="N295" s="44">
        <v>22100</v>
      </c>
      <c r="O295" s="44">
        <v>0</v>
      </c>
      <c r="P295" s="62"/>
      <c r="Q295" s="46" t="s">
        <v>523</v>
      </c>
    </row>
    <row r="296" spans="2:17" ht="27.6" customHeight="1" x14ac:dyDescent="0.25">
      <c r="B296" s="47" t="s">
        <v>412</v>
      </c>
      <c r="C296" s="42" t="s">
        <v>387</v>
      </c>
      <c r="D296" s="98" t="s">
        <v>521</v>
      </c>
      <c r="E296" s="106"/>
      <c r="F296" s="107"/>
      <c r="G296" s="43" t="s">
        <v>413</v>
      </c>
      <c r="H296" s="44">
        <v>44200</v>
      </c>
      <c r="I296" s="44">
        <v>0</v>
      </c>
      <c r="J296" s="44">
        <v>44200</v>
      </c>
      <c r="K296" s="44">
        <v>0</v>
      </c>
      <c r="L296" s="44">
        <v>22100</v>
      </c>
      <c r="M296" s="44">
        <v>0</v>
      </c>
      <c r="N296" s="44">
        <v>22100</v>
      </c>
      <c r="O296" s="44">
        <v>0</v>
      </c>
      <c r="P296" s="62"/>
      <c r="Q296" s="46" t="s">
        <v>524</v>
      </c>
    </row>
    <row r="297" spans="2:17" ht="11.25" customHeight="1" x14ac:dyDescent="0.25">
      <c r="B297" s="48" t="s">
        <v>415</v>
      </c>
      <c r="C297" s="49" t="s">
        <v>387</v>
      </c>
      <c r="D297" s="150" t="s">
        <v>521</v>
      </c>
      <c r="E297" s="151"/>
      <c r="F297" s="153"/>
      <c r="G297" s="50" t="s">
        <v>416</v>
      </c>
      <c r="H297" s="44">
        <v>44200</v>
      </c>
      <c r="I297" s="51">
        <v>0</v>
      </c>
      <c r="J297" s="52">
        <v>44200</v>
      </c>
      <c r="K297" s="52">
        <v>0</v>
      </c>
      <c r="L297" s="44">
        <v>22100</v>
      </c>
      <c r="M297" s="51">
        <v>0</v>
      </c>
      <c r="N297" s="52">
        <v>22100</v>
      </c>
      <c r="O297" s="52">
        <v>0</v>
      </c>
      <c r="P297" s="64" t="str">
        <f>D297&amp;G297</f>
        <v>00004050000000000244</v>
      </c>
      <c r="Q297" s="46" t="str">
        <f>D297&amp;G297</f>
        <v>00004050000000000244</v>
      </c>
    </row>
    <row r="298" spans="2:17" ht="11.25" customHeight="1" x14ac:dyDescent="0.25">
      <c r="B298" s="41" t="s">
        <v>525</v>
      </c>
      <c r="C298" s="42" t="s">
        <v>387</v>
      </c>
      <c r="D298" s="98" t="s">
        <v>526</v>
      </c>
      <c r="E298" s="106"/>
      <c r="F298" s="107"/>
      <c r="G298" s="43" t="s">
        <v>390</v>
      </c>
      <c r="H298" s="44">
        <v>6987300</v>
      </c>
      <c r="I298" s="44">
        <v>0</v>
      </c>
      <c r="J298" s="44">
        <v>6987300</v>
      </c>
      <c r="K298" s="44">
        <v>0</v>
      </c>
      <c r="L298" s="44">
        <v>2265886.7999999998</v>
      </c>
      <c r="M298" s="44">
        <v>0</v>
      </c>
      <c r="N298" s="44">
        <v>2265886.7999999998</v>
      </c>
      <c r="O298" s="44">
        <v>0</v>
      </c>
      <c r="P298" s="62"/>
      <c r="Q298" s="46" t="s">
        <v>527</v>
      </c>
    </row>
    <row r="299" spans="2:17" ht="18.75" customHeight="1" x14ac:dyDescent="0.25">
      <c r="B299" s="47" t="s">
        <v>410</v>
      </c>
      <c r="C299" s="42" t="s">
        <v>387</v>
      </c>
      <c r="D299" s="98" t="s">
        <v>526</v>
      </c>
      <c r="E299" s="106"/>
      <c r="F299" s="107"/>
      <c r="G299" s="43" t="s">
        <v>387</v>
      </c>
      <c r="H299" s="44">
        <v>6987300</v>
      </c>
      <c r="I299" s="44">
        <v>0</v>
      </c>
      <c r="J299" s="44">
        <v>6987300</v>
      </c>
      <c r="K299" s="44">
        <v>0</v>
      </c>
      <c r="L299" s="44">
        <v>2265886.7999999998</v>
      </c>
      <c r="M299" s="44">
        <v>0</v>
      </c>
      <c r="N299" s="44">
        <v>2265886.7999999998</v>
      </c>
      <c r="O299" s="44">
        <v>0</v>
      </c>
      <c r="P299" s="62"/>
      <c r="Q299" s="46" t="s">
        <v>528</v>
      </c>
    </row>
    <row r="300" spans="2:17" ht="27.6" customHeight="1" x14ac:dyDescent="0.25">
      <c r="B300" s="47" t="s">
        <v>412</v>
      </c>
      <c r="C300" s="42" t="s">
        <v>387</v>
      </c>
      <c r="D300" s="98" t="s">
        <v>526</v>
      </c>
      <c r="E300" s="106"/>
      <c r="F300" s="107"/>
      <c r="G300" s="43" t="s">
        <v>413</v>
      </c>
      <c r="H300" s="44">
        <v>6987300</v>
      </c>
      <c r="I300" s="44">
        <v>0</v>
      </c>
      <c r="J300" s="44">
        <v>6987300</v>
      </c>
      <c r="K300" s="44">
        <v>0</v>
      </c>
      <c r="L300" s="44">
        <v>2265886.7999999998</v>
      </c>
      <c r="M300" s="44">
        <v>0</v>
      </c>
      <c r="N300" s="44">
        <v>2265886.7999999998</v>
      </c>
      <c r="O300" s="44">
        <v>0</v>
      </c>
      <c r="P300" s="62"/>
      <c r="Q300" s="46" t="s">
        <v>529</v>
      </c>
    </row>
    <row r="301" spans="2:17" ht="11.25" customHeight="1" x14ac:dyDescent="0.25">
      <c r="B301" s="48" t="s">
        <v>415</v>
      </c>
      <c r="C301" s="49" t="s">
        <v>387</v>
      </c>
      <c r="D301" s="150" t="s">
        <v>526</v>
      </c>
      <c r="E301" s="151"/>
      <c r="F301" s="153"/>
      <c r="G301" s="50" t="s">
        <v>416</v>
      </c>
      <c r="H301" s="44">
        <v>6987300</v>
      </c>
      <c r="I301" s="51">
        <v>0</v>
      </c>
      <c r="J301" s="52">
        <v>6987300</v>
      </c>
      <c r="K301" s="52">
        <v>0</v>
      </c>
      <c r="L301" s="44">
        <v>2265886.7999999998</v>
      </c>
      <c r="M301" s="51">
        <v>0</v>
      </c>
      <c r="N301" s="52">
        <v>2265886.7999999998</v>
      </c>
      <c r="O301" s="52">
        <v>0</v>
      </c>
      <c r="P301" s="64" t="str">
        <f>D301&amp;G301</f>
        <v>00004080000000000244</v>
      </c>
      <c r="Q301" s="46" t="str">
        <f>D301&amp;G301</f>
        <v>00004080000000000244</v>
      </c>
    </row>
    <row r="302" spans="2:17" ht="11.25" customHeight="1" x14ac:dyDescent="0.25">
      <c r="B302" s="41" t="s">
        <v>530</v>
      </c>
      <c r="C302" s="42" t="s">
        <v>387</v>
      </c>
      <c r="D302" s="98" t="s">
        <v>531</v>
      </c>
      <c r="E302" s="106"/>
      <c r="F302" s="107"/>
      <c r="G302" s="43" t="s">
        <v>390</v>
      </c>
      <c r="H302" s="44">
        <v>99712001.950000003</v>
      </c>
      <c r="I302" s="44">
        <v>0</v>
      </c>
      <c r="J302" s="44">
        <v>87476172.859999999</v>
      </c>
      <c r="K302" s="44">
        <v>12235829.09</v>
      </c>
      <c r="L302" s="44">
        <v>12934516.550000001</v>
      </c>
      <c r="M302" s="44">
        <v>0</v>
      </c>
      <c r="N302" s="44">
        <v>8598797.3000000007</v>
      </c>
      <c r="O302" s="44">
        <v>4335719.25</v>
      </c>
      <c r="P302" s="62"/>
      <c r="Q302" s="46" t="s">
        <v>532</v>
      </c>
    </row>
    <row r="303" spans="2:17" ht="18.75" customHeight="1" x14ac:dyDescent="0.25">
      <c r="B303" s="47" t="s">
        <v>410</v>
      </c>
      <c r="C303" s="42" t="s">
        <v>387</v>
      </c>
      <c r="D303" s="98" t="s">
        <v>531</v>
      </c>
      <c r="E303" s="106"/>
      <c r="F303" s="107"/>
      <c r="G303" s="43" t="s">
        <v>387</v>
      </c>
      <c r="H303" s="44">
        <v>99712001.950000003</v>
      </c>
      <c r="I303" s="44">
        <v>0</v>
      </c>
      <c r="J303" s="44">
        <v>87476172.859999999</v>
      </c>
      <c r="K303" s="44">
        <v>12235829.09</v>
      </c>
      <c r="L303" s="44">
        <v>12934516.550000001</v>
      </c>
      <c r="M303" s="44">
        <v>0</v>
      </c>
      <c r="N303" s="44">
        <v>8598797.3000000007</v>
      </c>
      <c r="O303" s="44">
        <v>4335719.25</v>
      </c>
      <c r="P303" s="62"/>
      <c r="Q303" s="46" t="s">
        <v>533</v>
      </c>
    </row>
    <row r="304" spans="2:17" ht="27.6" customHeight="1" x14ac:dyDescent="0.25">
      <c r="B304" s="47" t="s">
        <v>412</v>
      </c>
      <c r="C304" s="42" t="s">
        <v>387</v>
      </c>
      <c r="D304" s="98" t="s">
        <v>531</v>
      </c>
      <c r="E304" s="106"/>
      <c r="F304" s="107"/>
      <c r="G304" s="43" t="s">
        <v>413</v>
      </c>
      <c r="H304" s="44">
        <v>99712001.950000003</v>
      </c>
      <c r="I304" s="44">
        <v>0</v>
      </c>
      <c r="J304" s="44">
        <v>87476172.859999999</v>
      </c>
      <c r="K304" s="44">
        <v>12235829.09</v>
      </c>
      <c r="L304" s="44">
        <v>12934516.550000001</v>
      </c>
      <c r="M304" s="44">
        <v>0</v>
      </c>
      <c r="N304" s="44">
        <v>8598797.3000000007</v>
      </c>
      <c r="O304" s="44">
        <v>4335719.25</v>
      </c>
      <c r="P304" s="62"/>
      <c r="Q304" s="46" t="s">
        <v>534</v>
      </c>
    </row>
    <row r="305" spans="2:17" ht="27.6" customHeight="1" x14ac:dyDescent="0.25">
      <c r="B305" s="48" t="s">
        <v>535</v>
      </c>
      <c r="C305" s="49" t="s">
        <v>387</v>
      </c>
      <c r="D305" s="150" t="s">
        <v>531</v>
      </c>
      <c r="E305" s="151"/>
      <c r="F305" s="153"/>
      <c r="G305" s="50" t="s">
        <v>536</v>
      </c>
      <c r="H305" s="44">
        <v>6498588.4400000004</v>
      </c>
      <c r="I305" s="51">
        <v>0</v>
      </c>
      <c r="J305" s="52">
        <v>6498588.4400000004</v>
      </c>
      <c r="K305" s="52">
        <v>0</v>
      </c>
      <c r="L305" s="44">
        <v>0</v>
      </c>
      <c r="M305" s="51">
        <v>0</v>
      </c>
      <c r="N305" s="52">
        <v>0</v>
      </c>
      <c r="O305" s="52">
        <v>0</v>
      </c>
      <c r="P305" s="64" t="str">
        <f>D305&amp;G305</f>
        <v>00004090000000000243</v>
      </c>
      <c r="Q305" s="46" t="str">
        <f>D305&amp;G305</f>
        <v>00004090000000000243</v>
      </c>
    </row>
    <row r="306" spans="2:17" ht="11.25" customHeight="1" x14ac:dyDescent="0.25">
      <c r="B306" s="54" t="s">
        <v>415</v>
      </c>
      <c r="C306" s="49" t="s">
        <v>387</v>
      </c>
      <c r="D306" s="150" t="s">
        <v>531</v>
      </c>
      <c r="E306" s="151"/>
      <c r="F306" s="153"/>
      <c r="G306" s="50" t="s">
        <v>416</v>
      </c>
      <c r="H306" s="44">
        <v>93213413.510000005</v>
      </c>
      <c r="I306" s="51">
        <v>0</v>
      </c>
      <c r="J306" s="52">
        <v>80977584.420000002</v>
      </c>
      <c r="K306" s="52">
        <v>12235829.09</v>
      </c>
      <c r="L306" s="44">
        <v>12934516.550000001</v>
      </c>
      <c r="M306" s="51">
        <v>0</v>
      </c>
      <c r="N306" s="52">
        <v>8598797.3000000007</v>
      </c>
      <c r="O306" s="52">
        <v>4335719.25</v>
      </c>
      <c r="P306" s="64" t="str">
        <f>D306&amp;G306</f>
        <v>00004090000000000244</v>
      </c>
      <c r="Q306" s="46" t="str">
        <f>D306&amp;G306</f>
        <v>00004090000000000244</v>
      </c>
    </row>
    <row r="307" spans="2:17" ht="11.25" customHeight="1" x14ac:dyDescent="0.25">
      <c r="B307" s="41" t="s">
        <v>537</v>
      </c>
      <c r="C307" s="42" t="s">
        <v>387</v>
      </c>
      <c r="D307" s="98" t="s">
        <v>538</v>
      </c>
      <c r="E307" s="106"/>
      <c r="F307" s="107"/>
      <c r="G307" s="43" t="s">
        <v>390</v>
      </c>
      <c r="H307" s="44">
        <v>1125260.24</v>
      </c>
      <c r="I307" s="44">
        <v>0</v>
      </c>
      <c r="J307" s="44">
        <v>1110260.24</v>
      </c>
      <c r="K307" s="44">
        <v>15000</v>
      </c>
      <c r="L307" s="44">
        <v>80085.039999999994</v>
      </c>
      <c r="M307" s="44">
        <v>0</v>
      </c>
      <c r="N307" s="44">
        <v>70500</v>
      </c>
      <c r="O307" s="44">
        <v>9585.0400000000009</v>
      </c>
      <c r="P307" s="62"/>
      <c r="Q307" s="46" t="s">
        <v>539</v>
      </c>
    </row>
    <row r="308" spans="2:17" ht="18.75" customHeight="1" x14ac:dyDescent="0.25">
      <c r="B308" s="47" t="s">
        <v>410</v>
      </c>
      <c r="C308" s="42" t="s">
        <v>387</v>
      </c>
      <c r="D308" s="98" t="s">
        <v>538</v>
      </c>
      <c r="E308" s="106"/>
      <c r="F308" s="107"/>
      <c r="G308" s="43" t="s">
        <v>387</v>
      </c>
      <c r="H308" s="44">
        <v>614866.67000000004</v>
      </c>
      <c r="I308" s="44">
        <v>0</v>
      </c>
      <c r="J308" s="44">
        <v>599866.67000000004</v>
      </c>
      <c r="K308" s="44">
        <v>15000</v>
      </c>
      <c r="L308" s="44">
        <v>80085.039999999994</v>
      </c>
      <c r="M308" s="44">
        <v>0</v>
      </c>
      <c r="N308" s="44">
        <v>70500</v>
      </c>
      <c r="O308" s="44">
        <v>9585.0400000000009</v>
      </c>
      <c r="P308" s="62"/>
      <c r="Q308" s="46" t="s">
        <v>540</v>
      </c>
    </row>
    <row r="309" spans="2:17" ht="27.6" customHeight="1" x14ac:dyDescent="0.25">
      <c r="B309" s="47" t="s">
        <v>412</v>
      </c>
      <c r="C309" s="42" t="s">
        <v>387</v>
      </c>
      <c r="D309" s="98" t="s">
        <v>538</v>
      </c>
      <c r="E309" s="106"/>
      <c r="F309" s="107"/>
      <c r="G309" s="43" t="s">
        <v>413</v>
      </c>
      <c r="H309" s="44">
        <v>614866.67000000004</v>
      </c>
      <c r="I309" s="44">
        <v>0</v>
      </c>
      <c r="J309" s="44">
        <v>599866.67000000004</v>
      </c>
      <c r="K309" s="44">
        <v>15000</v>
      </c>
      <c r="L309" s="44">
        <v>80085.039999999994</v>
      </c>
      <c r="M309" s="44">
        <v>0</v>
      </c>
      <c r="N309" s="44">
        <v>70500</v>
      </c>
      <c r="O309" s="44">
        <v>9585.0400000000009</v>
      </c>
      <c r="P309" s="62"/>
      <c r="Q309" s="46" t="s">
        <v>541</v>
      </c>
    </row>
    <row r="310" spans="2:17" ht="11.25" customHeight="1" x14ac:dyDescent="0.25">
      <c r="B310" s="48" t="s">
        <v>415</v>
      </c>
      <c r="C310" s="49" t="s">
        <v>387</v>
      </c>
      <c r="D310" s="150" t="s">
        <v>538</v>
      </c>
      <c r="E310" s="151"/>
      <c r="F310" s="153"/>
      <c r="G310" s="50" t="s">
        <v>416</v>
      </c>
      <c r="H310" s="44">
        <v>614866.67000000004</v>
      </c>
      <c r="I310" s="51">
        <v>0</v>
      </c>
      <c r="J310" s="52">
        <v>599866.67000000004</v>
      </c>
      <c r="K310" s="52">
        <v>15000</v>
      </c>
      <c r="L310" s="44">
        <v>80085.039999999994</v>
      </c>
      <c r="M310" s="51">
        <v>0</v>
      </c>
      <c r="N310" s="52">
        <v>70500</v>
      </c>
      <c r="O310" s="52">
        <v>9585.0400000000009</v>
      </c>
      <c r="P310" s="64" t="str">
        <f>D310&amp;G310</f>
        <v>00004120000000000244</v>
      </c>
      <c r="Q310" s="46" t="str">
        <f>D310&amp;G310</f>
        <v>00004120000000000244</v>
      </c>
    </row>
    <row r="311" spans="2:17" ht="11.25" customHeight="1" x14ac:dyDescent="0.25">
      <c r="B311" s="41" t="s">
        <v>447</v>
      </c>
      <c r="C311" s="42" t="s">
        <v>387</v>
      </c>
      <c r="D311" s="98" t="s">
        <v>538</v>
      </c>
      <c r="E311" s="106"/>
      <c r="F311" s="107"/>
      <c r="G311" s="43" t="s">
        <v>448</v>
      </c>
      <c r="H311" s="44">
        <v>510393.57</v>
      </c>
      <c r="I311" s="44">
        <v>0</v>
      </c>
      <c r="J311" s="44">
        <v>510393.57</v>
      </c>
      <c r="K311" s="44">
        <v>0</v>
      </c>
      <c r="L311" s="44">
        <v>0</v>
      </c>
      <c r="M311" s="44">
        <v>0</v>
      </c>
      <c r="N311" s="44">
        <v>0</v>
      </c>
      <c r="O311" s="44">
        <v>0</v>
      </c>
      <c r="P311" s="62"/>
      <c r="Q311" s="46" t="s">
        <v>542</v>
      </c>
    </row>
    <row r="312" spans="2:17" ht="36.6" customHeight="1" x14ac:dyDescent="0.25">
      <c r="B312" s="47" t="s">
        <v>543</v>
      </c>
      <c r="C312" s="42" t="s">
        <v>387</v>
      </c>
      <c r="D312" s="98" t="s">
        <v>538</v>
      </c>
      <c r="E312" s="106"/>
      <c r="F312" s="107"/>
      <c r="G312" s="43" t="s">
        <v>544</v>
      </c>
      <c r="H312" s="44">
        <v>510393.57</v>
      </c>
      <c r="I312" s="44">
        <v>0</v>
      </c>
      <c r="J312" s="44">
        <v>510393.57</v>
      </c>
      <c r="K312" s="44">
        <v>0</v>
      </c>
      <c r="L312" s="44">
        <v>0</v>
      </c>
      <c r="M312" s="44">
        <v>0</v>
      </c>
      <c r="N312" s="44">
        <v>0</v>
      </c>
      <c r="O312" s="44">
        <v>0</v>
      </c>
      <c r="P312" s="62"/>
      <c r="Q312" s="46" t="s">
        <v>545</v>
      </c>
    </row>
    <row r="313" spans="2:17" ht="45.4" customHeight="1" x14ac:dyDescent="0.25">
      <c r="B313" s="48" t="s">
        <v>546</v>
      </c>
      <c r="C313" s="49" t="s">
        <v>387</v>
      </c>
      <c r="D313" s="150" t="s">
        <v>538</v>
      </c>
      <c r="E313" s="151"/>
      <c r="F313" s="153"/>
      <c r="G313" s="50" t="s">
        <v>547</v>
      </c>
      <c r="H313" s="44">
        <v>510393.57</v>
      </c>
      <c r="I313" s="51">
        <v>0</v>
      </c>
      <c r="J313" s="52">
        <v>510393.57</v>
      </c>
      <c r="K313" s="52">
        <v>0</v>
      </c>
      <c r="L313" s="44">
        <v>0</v>
      </c>
      <c r="M313" s="51">
        <v>0</v>
      </c>
      <c r="N313" s="52">
        <v>0</v>
      </c>
      <c r="O313" s="52">
        <v>0</v>
      </c>
      <c r="P313" s="64" t="str">
        <f>D313&amp;G313</f>
        <v>00004120000000000811</v>
      </c>
      <c r="Q313" s="46" t="str">
        <f>D313&amp;G313</f>
        <v>00004120000000000811</v>
      </c>
    </row>
    <row r="314" spans="2:17" ht="11.25" customHeight="1" x14ac:dyDescent="0.25">
      <c r="B314" s="41" t="s">
        <v>548</v>
      </c>
      <c r="C314" s="42" t="s">
        <v>387</v>
      </c>
      <c r="D314" s="98" t="s">
        <v>549</v>
      </c>
      <c r="E314" s="106"/>
      <c r="F314" s="107"/>
      <c r="G314" s="43" t="s">
        <v>390</v>
      </c>
      <c r="H314" s="44">
        <v>53710174.590000004</v>
      </c>
      <c r="I314" s="44">
        <v>0</v>
      </c>
      <c r="J314" s="44">
        <v>19102660.59</v>
      </c>
      <c r="K314" s="44">
        <v>34607514</v>
      </c>
      <c r="L314" s="44">
        <v>20914669.510000002</v>
      </c>
      <c r="M314" s="44">
        <v>0</v>
      </c>
      <c r="N314" s="44">
        <v>10916645.310000001</v>
      </c>
      <c r="O314" s="44">
        <v>9998024.1999999993</v>
      </c>
      <c r="P314" s="62"/>
      <c r="Q314" s="46" t="s">
        <v>550</v>
      </c>
    </row>
    <row r="315" spans="2:17" ht="11.25" customHeight="1" x14ac:dyDescent="0.25">
      <c r="B315" s="47" t="s">
        <v>551</v>
      </c>
      <c r="C315" s="42" t="s">
        <v>387</v>
      </c>
      <c r="D315" s="98" t="s">
        <v>552</v>
      </c>
      <c r="E315" s="106"/>
      <c r="F315" s="107"/>
      <c r="G315" s="43" t="s">
        <v>390</v>
      </c>
      <c r="H315" s="44">
        <v>8591902.3100000005</v>
      </c>
      <c r="I315" s="44">
        <v>0</v>
      </c>
      <c r="J315" s="44">
        <v>8471902.3100000005</v>
      </c>
      <c r="K315" s="44">
        <v>120000</v>
      </c>
      <c r="L315" s="44">
        <v>4086012.53</v>
      </c>
      <c r="M315" s="44">
        <v>0</v>
      </c>
      <c r="N315" s="44">
        <v>4043685.22</v>
      </c>
      <c r="O315" s="44">
        <v>42327.31</v>
      </c>
      <c r="P315" s="62"/>
      <c r="Q315" s="46" t="s">
        <v>553</v>
      </c>
    </row>
    <row r="316" spans="2:17" ht="18.75" customHeight="1" x14ac:dyDescent="0.25">
      <c r="B316" s="47" t="s">
        <v>410</v>
      </c>
      <c r="C316" s="42" t="s">
        <v>387</v>
      </c>
      <c r="D316" s="98" t="s">
        <v>552</v>
      </c>
      <c r="E316" s="106"/>
      <c r="F316" s="107"/>
      <c r="G316" s="43" t="s">
        <v>387</v>
      </c>
      <c r="H316" s="44">
        <v>4560223.99</v>
      </c>
      <c r="I316" s="44">
        <v>0</v>
      </c>
      <c r="J316" s="44">
        <v>4440223.99</v>
      </c>
      <c r="K316" s="44">
        <v>120000</v>
      </c>
      <c r="L316" s="44">
        <v>545686.25</v>
      </c>
      <c r="M316" s="44">
        <v>0</v>
      </c>
      <c r="N316" s="44">
        <v>503358.94</v>
      </c>
      <c r="O316" s="44">
        <v>42327.31</v>
      </c>
      <c r="P316" s="62"/>
      <c r="Q316" s="46" t="s">
        <v>554</v>
      </c>
    </row>
    <row r="317" spans="2:17" ht="27.6" customHeight="1" x14ac:dyDescent="0.25">
      <c r="B317" s="47" t="s">
        <v>412</v>
      </c>
      <c r="C317" s="42" t="s">
        <v>387</v>
      </c>
      <c r="D317" s="98" t="s">
        <v>552</v>
      </c>
      <c r="E317" s="106"/>
      <c r="F317" s="107"/>
      <c r="G317" s="43" t="s">
        <v>413</v>
      </c>
      <c r="H317" s="44">
        <v>4560223.99</v>
      </c>
      <c r="I317" s="44">
        <v>0</v>
      </c>
      <c r="J317" s="44">
        <v>4440223.99</v>
      </c>
      <c r="K317" s="44">
        <v>120000</v>
      </c>
      <c r="L317" s="44">
        <v>545686.25</v>
      </c>
      <c r="M317" s="44">
        <v>0</v>
      </c>
      <c r="N317" s="44">
        <v>503358.94</v>
      </c>
      <c r="O317" s="44">
        <v>42327.31</v>
      </c>
      <c r="P317" s="62"/>
      <c r="Q317" s="46" t="s">
        <v>555</v>
      </c>
    </row>
    <row r="318" spans="2:17" ht="11.25" customHeight="1" x14ac:dyDescent="0.25">
      <c r="B318" s="48" t="s">
        <v>415</v>
      </c>
      <c r="C318" s="49" t="s">
        <v>387</v>
      </c>
      <c r="D318" s="150" t="s">
        <v>552</v>
      </c>
      <c r="E318" s="151"/>
      <c r="F318" s="153"/>
      <c r="G318" s="50" t="s">
        <v>416</v>
      </c>
      <c r="H318" s="44">
        <v>4524699.9800000004</v>
      </c>
      <c r="I318" s="51">
        <v>0</v>
      </c>
      <c r="J318" s="52">
        <v>4404699.9800000004</v>
      </c>
      <c r="K318" s="52">
        <v>120000</v>
      </c>
      <c r="L318" s="44">
        <v>510162.24</v>
      </c>
      <c r="M318" s="51">
        <v>0</v>
      </c>
      <c r="N318" s="52">
        <v>467834.93</v>
      </c>
      <c r="O318" s="52">
        <v>42327.31</v>
      </c>
      <c r="P318" s="64" t="str">
        <f>D318&amp;G318</f>
        <v>00005010000000000244</v>
      </c>
      <c r="Q318" s="46" t="str">
        <f>D318&amp;G318</f>
        <v>00005010000000000244</v>
      </c>
    </row>
    <row r="319" spans="2:17" ht="11.25" customHeight="1" x14ac:dyDescent="0.25">
      <c r="B319" s="54" t="s">
        <v>424</v>
      </c>
      <c r="C319" s="49" t="s">
        <v>387</v>
      </c>
      <c r="D319" s="150" t="s">
        <v>552</v>
      </c>
      <c r="E319" s="151"/>
      <c r="F319" s="153"/>
      <c r="G319" s="50" t="s">
        <v>425</v>
      </c>
      <c r="H319" s="44">
        <v>35524.01</v>
      </c>
      <c r="I319" s="51">
        <v>0</v>
      </c>
      <c r="J319" s="52">
        <v>35524.01</v>
      </c>
      <c r="K319" s="52">
        <v>0</v>
      </c>
      <c r="L319" s="44">
        <v>35524.01</v>
      </c>
      <c r="M319" s="51">
        <v>0</v>
      </c>
      <c r="N319" s="52">
        <v>35524.01</v>
      </c>
      <c r="O319" s="52">
        <v>0</v>
      </c>
      <c r="P319" s="64" t="str">
        <f>D319&amp;G319</f>
        <v>00005010000000000247</v>
      </c>
      <c r="Q319" s="46" t="str">
        <f>D319&amp;G319</f>
        <v>00005010000000000247</v>
      </c>
    </row>
    <row r="320" spans="2:17" ht="18.75" customHeight="1" x14ac:dyDescent="0.25">
      <c r="B320" s="41" t="s">
        <v>556</v>
      </c>
      <c r="C320" s="42" t="s">
        <v>387</v>
      </c>
      <c r="D320" s="98" t="s">
        <v>552</v>
      </c>
      <c r="E320" s="106"/>
      <c r="F320" s="107"/>
      <c r="G320" s="43" t="s">
        <v>557</v>
      </c>
      <c r="H320" s="44">
        <v>2848324.24</v>
      </c>
      <c r="I320" s="44">
        <v>0</v>
      </c>
      <c r="J320" s="44">
        <v>2848324.24</v>
      </c>
      <c r="K320" s="44">
        <v>0</v>
      </c>
      <c r="L320" s="44">
        <v>2848324.24</v>
      </c>
      <c r="M320" s="44">
        <v>0</v>
      </c>
      <c r="N320" s="44">
        <v>2848324.24</v>
      </c>
      <c r="O320" s="44">
        <v>0</v>
      </c>
      <c r="P320" s="62"/>
      <c r="Q320" s="46" t="s">
        <v>558</v>
      </c>
    </row>
    <row r="321" spans="2:17" ht="11.25" customHeight="1" x14ac:dyDescent="0.25">
      <c r="B321" s="47" t="s">
        <v>559</v>
      </c>
      <c r="C321" s="42" t="s">
        <v>387</v>
      </c>
      <c r="D321" s="98" t="s">
        <v>552</v>
      </c>
      <c r="E321" s="106"/>
      <c r="F321" s="107"/>
      <c r="G321" s="43" t="s">
        <v>560</v>
      </c>
      <c r="H321" s="44">
        <v>2848324.24</v>
      </c>
      <c r="I321" s="44">
        <v>0</v>
      </c>
      <c r="J321" s="44">
        <v>2848324.24</v>
      </c>
      <c r="K321" s="44">
        <v>0</v>
      </c>
      <c r="L321" s="44">
        <v>2848324.24</v>
      </c>
      <c r="M321" s="44">
        <v>0</v>
      </c>
      <c r="N321" s="44">
        <v>2848324.24</v>
      </c>
      <c r="O321" s="44">
        <v>0</v>
      </c>
      <c r="P321" s="62"/>
      <c r="Q321" s="46" t="s">
        <v>561</v>
      </c>
    </row>
    <row r="322" spans="2:17" ht="27.6" customHeight="1" x14ac:dyDescent="0.25">
      <c r="B322" s="48" t="s">
        <v>562</v>
      </c>
      <c r="C322" s="49" t="s">
        <v>387</v>
      </c>
      <c r="D322" s="150" t="s">
        <v>552</v>
      </c>
      <c r="E322" s="151"/>
      <c r="F322" s="153"/>
      <c r="G322" s="50" t="s">
        <v>563</v>
      </c>
      <c r="H322" s="44">
        <v>2848324.24</v>
      </c>
      <c r="I322" s="51">
        <v>0</v>
      </c>
      <c r="J322" s="52">
        <v>2848324.24</v>
      </c>
      <c r="K322" s="52">
        <v>0</v>
      </c>
      <c r="L322" s="44">
        <v>2848324.24</v>
      </c>
      <c r="M322" s="51">
        <v>0</v>
      </c>
      <c r="N322" s="52">
        <v>2848324.24</v>
      </c>
      <c r="O322" s="52">
        <v>0</v>
      </c>
      <c r="P322" s="64" t="str">
        <f>D322&amp;G322</f>
        <v>00005010000000000412</v>
      </c>
      <c r="Q322" s="46" t="str">
        <f>D322&amp;G322</f>
        <v>00005010000000000412</v>
      </c>
    </row>
    <row r="323" spans="2:17" ht="11.25" customHeight="1" x14ac:dyDescent="0.25">
      <c r="B323" s="41" t="s">
        <v>426</v>
      </c>
      <c r="C323" s="42" t="s">
        <v>387</v>
      </c>
      <c r="D323" s="98" t="s">
        <v>552</v>
      </c>
      <c r="E323" s="106"/>
      <c r="F323" s="107"/>
      <c r="G323" s="43" t="s">
        <v>5</v>
      </c>
      <c r="H323" s="44">
        <v>100918.1</v>
      </c>
      <c r="I323" s="44">
        <v>0</v>
      </c>
      <c r="J323" s="44">
        <v>100918.1</v>
      </c>
      <c r="K323" s="44">
        <v>0</v>
      </c>
      <c r="L323" s="44">
        <v>0</v>
      </c>
      <c r="M323" s="44">
        <v>0</v>
      </c>
      <c r="N323" s="44">
        <v>0</v>
      </c>
      <c r="O323" s="44">
        <v>0</v>
      </c>
      <c r="P323" s="62"/>
      <c r="Q323" s="46" t="s">
        <v>564</v>
      </c>
    </row>
    <row r="324" spans="2:17" ht="11.25" customHeight="1" x14ac:dyDescent="0.25">
      <c r="B324" s="48" t="s">
        <v>341</v>
      </c>
      <c r="C324" s="49" t="s">
        <v>387</v>
      </c>
      <c r="D324" s="150" t="s">
        <v>552</v>
      </c>
      <c r="E324" s="151"/>
      <c r="F324" s="153"/>
      <c r="G324" s="50" t="s">
        <v>443</v>
      </c>
      <c r="H324" s="44">
        <v>100918.1</v>
      </c>
      <c r="I324" s="51">
        <v>0</v>
      </c>
      <c r="J324" s="52">
        <v>100918.1</v>
      </c>
      <c r="K324" s="52">
        <v>0</v>
      </c>
      <c r="L324" s="44">
        <v>0</v>
      </c>
      <c r="M324" s="51">
        <v>0</v>
      </c>
      <c r="N324" s="52">
        <v>0</v>
      </c>
      <c r="O324" s="52">
        <v>0</v>
      </c>
      <c r="P324" s="64" t="str">
        <f>D324&amp;G324</f>
        <v>00005010000000000540</v>
      </c>
      <c r="Q324" s="46" t="str">
        <f>D324&amp;G324</f>
        <v>00005010000000000540</v>
      </c>
    </row>
    <row r="325" spans="2:17" ht="11.25" customHeight="1" x14ac:dyDescent="0.25">
      <c r="B325" s="41" t="s">
        <v>447</v>
      </c>
      <c r="C325" s="42" t="s">
        <v>387</v>
      </c>
      <c r="D325" s="98" t="s">
        <v>552</v>
      </c>
      <c r="E325" s="106"/>
      <c r="F325" s="107"/>
      <c r="G325" s="43" t="s">
        <v>448</v>
      </c>
      <c r="H325" s="44">
        <v>1082435.98</v>
      </c>
      <c r="I325" s="44">
        <v>0</v>
      </c>
      <c r="J325" s="44">
        <v>1082435.98</v>
      </c>
      <c r="K325" s="44">
        <v>0</v>
      </c>
      <c r="L325" s="44">
        <v>692002.04</v>
      </c>
      <c r="M325" s="44">
        <v>0</v>
      </c>
      <c r="N325" s="44">
        <v>692002.04</v>
      </c>
      <c r="O325" s="44">
        <v>0</v>
      </c>
      <c r="P325" s="62"/>
      <c r="Q325" s="46" t="s">
        <v>565</v>
      </c>
    </row>
    <row r="326" spans="2:17" ht="11.25" customHeight="1" x14ac:dyDescent="0.25">
      <c r="B326" s="47" t="s">
        <v>477</v>
      </c>
      <c r="C326" s="42" t="s">
        <v>387</v>
      </c>
      <c r="D326" s="98" t="s">
        <v>552</v>
      </c>
      <c r="E326" s="106"/>
      <c r="F326" s="107"/>
      <c r="G326" s="43" t="s">
        <v>478</v>
      </c>
      <c r="H326" s="44">
        <v>13567.98</v>
      </c>
      <c r="I326" s="44">
        <v>0</v>
      </c>
      <c r="J326" s="44">
        <v>13567.98</v>
      </c>
      <c r="K326" s="44">
        <v>0</v>
      </c>
      <c r="L326" s="44">
        <v>13548.24</v>
      </c>
      <c r="M326" s="44">
        <v>0</v>
      </c>
      <c r="N326" s="44">
        <v>13548.24</v>
      </c>
      <c r="O326" s="44">
        <v>0</v>
      </c>
      <c r="P326" s="62"/>
      <c r="Q326" s="46" t="s">
        <v>566</v>
      </c>
    </row>
    <row r="327" spans="2:17" ht="27.6" customHeight="1" x14ac:dyDescent="0.25">
      <c r="B327" s="48" t="s">
        <v>480</v>
      </c>
      <c r="C327" s="49" t="s">
        <v>387</v>
      </c>
      <c r="D327" s="150" t="s">
        <v>552</v>
      </c>
      <c r="E327" s="151"/>
      <c r="F327" s="153"/>
      <c r="G327" s="50" t="s">
        <v>481</v>
      </c>
      <c r="H327" s="44">
        <v>13567.98</v>
      </c>
      <c r="I327" s="51">
        <v>0</v>
      </c>
      <c r="J327" s="52">
        <v>13567.98</v>
      </c>
      <c r="K327" s="52">
        <v>0</v>
      </c>
      <c r="L327" s="44">
        <v>13548.24</v>
      </c>
      <c r="M327" s="51">
        <v>0</v>
      </c>
      <c r="N327" s="52">
        <v>13548.24</v>
      </c>
      <c r="O327" s="52">
        <v>0</v>
      </c>
      <c r="P327" s="64" t="str">
        <f>D327&amp;G327</f>
        <v>00005010000000000831</v>
      </c>
      <c r="Q327" s="46" t="str">
        <f>D327&amp;G327</f>
        <v>00005010000000000831</v>
      </c>
    </row>
    <row r="328" spans="2:17" ht="11.25" customHeight="1" x14ac:dyDescent="0.25">
      <c r="B328" s="41" t="s">
        <v>482</v>
      </c>
      <c r="C328" s="42" t="s">
        <v>387</v>
      </c>
      <c r="D328" s="98" t="s">
        <v>552</v>
      </c>
      <c r="E328" s="106"/>
      <c r="F328" s="107"/>
      <c r="G328" s="43" t="s">
        <v>483</v>
      </c>
      <c r="H328" s="44">
        <v>1068868</v>
      </c>
      <c r="I328" s="44">
        <v>0</v>
      </c>
      <c r="J328" s="44">
        <v>1068868</v>
      </c>
      <c r="K328" s="44">
        <v>0</v>
      </c>
      <c r="L328" s="44">
        <v>678453.8</v>
      </c>
      <c r="M328" s="44">
        <v>0</v>
      </c>
      <c r="N328" s="44">
        <v>678453.8</v>
      </c>
      <c r="O328" s="44">
        <v>0</v>
      </c>
      <c r="P328" s="62"/>
      <c r="Q328" s="46" t="s">
        <v>567</v>
      </c>
    </row>
    <row r="329" spans="2:17" ht="11.25" customHeight="1" x14ac:dyDescent="0.25">
      <c r="B329" s="48" t="s">
        <v>489</v>
      </c>
      <c r="C329" s="49" t="s">
        <v>387</v>
      </c>
      <c r="D329" s="150" t="s">
        <v>552</v>
      </c>
      <c r="E329" s="151"/>
      <c r="F329" s="153"/>
      <c r="G329" s="50" t="s">
        <v>490</v>
      </c>
      <c r="H329" s="44">
        <v>1068868</v>
      </c>
      <c r="I329" s="51">
        <v>0</v>
      </c>
      <c r="J329" s="52">
        <v>1068868</v>
      </c>
      <c r="K329" s="52">
        <v>0</v>
      </c>
      <c r="L329" s="44">
        <v>678453.8</v>
      </c>
      <c r="M329" s="51">
        <v>0</v>
      </c>
      <c r="N329" s="52">
        <v>678453.8</v>
      </c>
      <c r="O329" s="52">
        <v>0</v>
      </c>
      <c r="P329" s="64" t="str">
        <f>D329&amp;G329</f>
        <v>00005010000000000853</v>
      </c>
      <c r="Q329" s="46" t="str">
        <f>D329&amp;G329</f>
        <v>00005010000000000853</v>
      </c>
    </row>
    <row r="330" spans="2:17" ht="11.25" customHeight="1" x14ac:dyDescent="0.25">
      <c r="B330" s="41" t="s">
        <v>568</v>
      </c>
      <c r="C330" s="42" t="s">
        <v>387</v>
      </c>
      <c r="D330" s="98" t="s">
        <v>569</v>
      </c>
      <c r="E330" s="106"/>
      <c r="F330" s="107"/>
      <c r="G330" s="43" t="s">
        <v>390</v>
      </c>
      <c r="H330" s="44">
        <v>6078460.3099999996</v>
      </c>
      <c r="I330" s="44">
        <v>0</v>
      </c>
      <c r="J330" s="44">
        <v>4476460.3099999996</v>
      </c>
      <c r="K330" s="44">
        <v>1602000</v>
      </c>
      <c r="L330" s="44">
        <v>1438332.26</v>
      </c>
      <c r="M330" s="44">
        <v>0</v>
      </c>
      <c r="N330" s="44">
        <v>1231786.8899999999</v>
      </c>
      <c r="O330" s="44">
        <v>206545.37</v>
      </c>
      <c r="P330" s="62"/>
      <c r="Q330" s="46" t="s">
        <v>570</v>
      </c>
    </row>
    <row r="331" spans="2:17" ht="18.75" customHeight="1" x14ac:dyDescent="0.25">
      <c r="B331" s="47" t="s">
        <v>410</v>
      </c>
      <c r="C331" s="42" t="s">
        <v>387</v>
      </c>
      <c r="D331" s="98" t="s">
        <v>569</v>
      </c>
      <c r="E331" s="106"/>
      <c r="F331" s="107"/>
      <c r="G331" s="43" t="s">
        <v>387</v>
      </c>
      <c r="H331" s="44">
        <v>1997160.31</v>
      </c>
      <c r="I331" s="44">
        <v>0</v>
      </c>
      <c r="J331" s="44">
        <v>1215160.31</v>
      </c>
      <c r="K331" s="44">
        <v>782000</v>
      </c>
      <c r="L331" s="44">
        <v>497213.39</v>
      </c>
      <c r="M331" s="44">
        <v>0</v>
      </c>
      <c r="N331" s="44">
        <v>290668.02</v>
      </c>
      <c r="O331" s="44">
        <v>206545.37</v>
      </c>
      <c r="P331" s="62"/>
      <c r="Q331" s="46" t="s">
        <v>571</v>
      </c>
    </row>
    <row r="332" spans="2:17" ht="27.6" customHeight="1" x14ac:dyDescent="0.25">
      <c r="B332" s="47" t="s">
        <v>412</v>
      </c>
      <c r="C332" s="42" t="s">
        <v>387</v>
      </c>
      <c r="D332" s="98" t="s">
        <v>569</v>
      </c>
      <c r="E332" s="106"/>
      <c r="F332" s="107"/>
      <c r="G332" s="43" t="s">
        <v>413</v>
      </c>
      <c r="H332" s="44">
        <v>1997160.31</v>
      </c>
      <c r="I332" s="44">
        <v>0</v>
      </c>
      <c r="J332" s="44">
        <v>1215160.31</v>
      </c>
      <c r="K332" s="44">
        <v>782000</v>
      </c>
      <c r="L332" s="44">
        <v>497213.39</v>
      </c>
      <c r="M332" s="44">
        <v>0</v>
      </c>
      <c r="N332" s="44">
        <v>290668.02</v>
      </c>
      <c r="O332" s="44">
        <v>206545.37</v>
      </c>
      <c r="P332" s="62"/>
      <c r="Q332" s="46" t="s">
        <v>572</v>
      </c>
    </row>
    <row r="333" spans="2:17" ht="11.25" customHeight="1" x14ac:dyDescent="0.25">
      <c r="B333" s="48" t="s">
        <v>415</v>
      </c>
      <c r="C333" s="49" t="s">
        <v>387</v>
      </c>
      <c r="D333" s="150" t="s">
        <v>569</v>
      </c>
      <c r="E333" s="151"/>
      <c r="F333" s="153"/>
      <c r="G333" s="50" t="s">
        <v>416</v>
      </c>
      <c r="H333" s="44">
        <v>1997160.31</v>
      </c>
      <c r="I333" s="51">
        <v>0</v>
      </c>
      <c r="J333" s="52">
        <v>1215160.31</v>
      </c>
      <c r="K333" s="52">
        <v>782000</v>
      </c>
      <c r="L333" s="44">
        <v>497213.39</v>
      </c>
      <c r="M333" s="51">
        <v>0</v>
      </c>
      <c r="N333" s="52">
        <v>290668.02</v>
      </c>
      <c r="O333" s="52">
        <v>206545.37</v>
      </c>
      <c r="P333" s="64" t="str">
        <f>D333&amp;G333</f>
        <v>00005020000000000244</v>
      </c>
      <c r="Q333" s="46" t="str">
        <f>D333&amp;G333</f>
        <v>00005020000000000244</v>
      </c>
    </row>
    <row r="334" spans="2:17" ht="18.75" customHeight="1" x14ac:dyDescent="0.25">
      <c r="B334" s="41" t="s">
        <v>556</v>
      </c>
      <c r="C334" s="42" t="s">
        <v>387</v>
      </c>
      <c r="D334" s="98" t="s">
        <v>569</v>
      </c>
      <c r="E334" s="106"/>
      <c r="F334" s="107"/>
      <c r="G334" s="43" t="s">
        <v>557</v>
      </c>
      <c r="H334" s="44">
        <v>200000</v>
      </c>
      <c r="I334" s="44">
        <v>0</v>
      </c>
      <c r="J334" s="44">
        <v>200000</v>
      </c>
      <c r="K334" s="44">
        <v>0</v>
      </c>
      <c r="L334" s="44">
        <v>200000</v>
      </c>
      <c r="M334" s="44">
        <v>0</v>
      </c>
      <c r="N334" s="44">
        <v>200000</v>
      </c>
      <c r="O334" s="44">
        <v>0</v>
      </c>
      <c r="P334" s="62"/>
      <c r="Q334" s="46" t="s">
        <v>573</v>
      </c>
    </row>
    <row r="335" spans="2:17" ht="11.25" customHeight="1" x14ac:dyDescent="0.25">
      <c r="B335" s="47" t="s">
        <v>559</v>
      </c>
      <c r="C335" s="42" t="s">
        <v>387</v>
      </c>
      <c r="D335" s="98" t="s">
        <v>569</v>
      </c>
      <c r="E335" s="106"/>
      <c r="F335" s="107"/>
      <c r="G335" s="43" t="s">
        <v>560</v>
      </c>
      <c r="H335" s="44">
        <v>200000</v>
      </c>
      <c r="I335" s="44">
        <v>0</v>
      </c>
      <c r="J335" s="44">
        <v>200000</v>
      </c>
      <c r="K335" s="44">
        <v>0</v>
      </c>
      <c r="L335" s="44">
        <v>200000</v>
      </c>
      <c r="M335" s="44">
        <v>0</v>
      </c>
      <c r="N335" s="44">
        <v>200000</v>
      </c>
      <c r="O335" s="44">
        <v>0</v>
      </c>
      <c r="P335" s="62"/>
      <c r="Q335" s="46" t="s">
        <v>574</v>
      </c>
    </row>
    <row r="336" spans="2:17" ht="18.75" customHeight="1" x14ac:dyDescent="0.25">
      <c r="B336" s="48" t="s">
        <v>575</v>
      </c>
      <c r="C336" s="49" t="s">
        <v>387</v>
      </c>
      <c r="D336" s="150" t="s">
        <v>569</v>
      </c>
      <c r="E336" s="151"/>
      <c r="F336" s="153"/>
      <c r="G336" s="50" t="s">
        <v>576</v>
      </c>
      <c r="H336" s="44">
        <v>200000</v>
      </c>
      <c r="I336" s="51">
        <v>0</v>
      </c>
      <c r="J336" s="52">
        <v>200000</v>
      </c>
      <c r="K336" s="52">
        <v>0</v>
      </c>
      <c r="L336" s="44">
        <v>200000</v>
      </c>
      <c r="M336" s="51">
        <v>0</v>
      </c>
      <c r="N336" s="52">
        <v>200000</v>
      </c>
      <c r="O336" s="52">
        <v>0</v>
      </c>
      <c r="P336" s="64" t="str">
        <f>D336&amp;G336</f>
        <v>00005020000000000415</v>
      </c>
      <c r="Q336" s="46" t="str">
        <f>D336&amp;G336</f>
        <v>00005020000000000415</v>
      </c>
    </row>
    <row r="337" spans="2:17" ht="11.25" customHeight="1" x14ac:dyDescent="0.25">
      <c r="B337" s="41" t="s">
        <v>447</v>
      </c>
      <c r="C337" s="42" t="s">
        <v>387</v>
      </c>
      <c r="D337" s="98" t="s">
        <v>569</v>
      </c>
      <c r="E337" s="106"/>
      <c r="F337" s="107"/>
      <c r="G337" s="43" t="s">
        <v>448</v>
      </c>
      <c r="H337" s="44">
        <v>3881300</v>
      </c>
      <c r="I337" s="44">
        <v>0</v>
      </c>
      <c r="J337" s="44">
        <v>3061300</v>
      </c>
      <c r="K337" s="44">
        <v>820000</v>
      </c>
      <c r="L337" s="44">
        <v>741118.87</v>
      </c>
      <c r="M337" s="44">
        <v>0</v>
      </c>
      <c r="N337" s="44">
        <v>741118.87</v>
      </c>
      <c r="O337" s="44">
        <v>0</v>
      </c>
      <c r="P337" s="62"/>
      <c r="Q337" s="46" t="s">
        <v>577</v>
      </c>
    </row>
    <row r="338" spans="2:17" ht="36.6" customHeight="1" x14ac:dyDescent="0.25">
      <c r="B338" s="47" t="s">
        <v>543</v>
      </c>
      <c r="C338" s="42" t="s">
        <v>387</v>
      </c>
      <c r="D338" s="98" t="s">
        <v>569</v>
      </c>
      <c r="E338" s="106"/>
      <c r="F338" s="107"/>
      <c r="G338" s="43" t="s">
        <v>544</v>
      </c>
      <c r="H338" s="44">
        <v>3881300</v>
      </c>
      <c r="I338" s="44">
        <v>0</v>
      </c>
      <c r="J338" s="44">
        <v>3061300</v>
      </c>
      <c r="K338" s="44">
        <v>820000</v>
      </c>
      <c r="L338" s="44">
        <v>741118.87</v>
      </c>
      <c r="M338" s="44">
        <v>0</v>
      </c>
      <c r="N338" s="44">
        <v>741118.87</v>
      </c>
      <c r="O338" s="44">
        <v>0</v>
      </c>
      <c r="P338" s="62"/>
      <c r="Q338" s="46" t="s">
        <v>578</v>
      </c>
    </row>
    <row r="339" spans="2:17" ht="45.4" customHeight="1" x14ac:dyDescent="0.25">
      <c r="B339" s="48" t="s">
        <v>546</v>
      </c>
      <c r="C339" s="49" t="s">
        <v>387</v>
      </c>
      <c r="D339" s="150" t="s">
        <v>569</v>
      </c>
      <c r="E339" s="151"/>
      <c r="F339" s="153"/>
      <c r="G339" s="50" t="s">
        <v>547</v>
      </c>
      <c r="H339" s="44">
        <v>3881300</v>
      </c>
      <c r="I339" s="51">
        <v>0</v>
      </c>
      <c r="J339" s="52">
        <v>3061300</v>
      </c>
      <c r="K339" s="52">
        <v>820000</v>
      </c>
      <c r="L339" s="44">
        <v>741118.87</v>
      </c>
      <c r="M339" s="51">
        <v>0</v>
      </c>
      <c r="N339" s="52">
        <v>741118.87</v>
      </c>
      <c r="O339" s="52">
        <v>0</v>
      </c>
      <c r="P339" s="64" t="str">
        <f>D339&amp;G339</f>
        <v>00005020000000000811</v>
      </c>
      <c r="Q339" s="46" t="str">
        <f>D339&amp;G339</f>
        <v>00005020000000000811</v>
      </c>
    </row>
    <row r="340" spans="2:17" ht="11.25" customHeight="1" x14ac:dyDescent="0.25">
      <c r="B340" s="41" t="s">
        <v>579</v>
      </c>
      <c r="C340" s="42" t="s">
        <v>387</v>
      </c>
      <c r="D340" s="98" t="s">
        <v>580</v>
      </c>
      <c r="E340" s="106"/>
      <c r="F340" s="107"/>
      <c r="G340" s="43" t="s">
        <v>390</v>
      </c>
      <c r="H340" s="44">
        <v>39039811.969999999</v>
      </c>
      <c r="I340" s="44">
        <v>0</v>
      </c>
      <c r="J340" s="44">
        <v>6154297.9699999997</v>
      </c>
      <c r="K340" s="44">
        <v>32885514</v>
      </c>
      <c r="L340" s="44">
        <v>15390324.720000001</v>
      </c>
      <c r="M340" s="44">
        <v>0</v>
      </c>
      <c r="N340" s="44">
        <v>5641173.2000000002</v>
      </c>
      <c r="O340" s="44">
        <v>9749151.5199999996</v>
      </c>
      <c r="P340" s="62"/>
      <c r="Q340" s="46" t="s">
        <v>581</v>
      </c>
    </row>
    <row r="341" spans="2:17" ht="18.75" customHeight="1" x14ac:dyDescent="0.25">
      <c r="B341" s="47" t="s">
        <v>410</v>
      </c>
      <c r="C341" s="42" t="s">
        <v>387</v>
      </c>
      <c r="D341" s="98" t="s">
        <v>580</v>
      </c>
      <c r="E341" s="106"/>
      <c r="F341" s="107"/>
      <c r="G341" s="43" t="s">
        <v>387</v>
      </c>
      <c r="H341" s="44">
        <v>39039811.969999999</v>
      </c>
      <c r="I341" s="44">
        <v>0</v>
      </c>
      <c r="J341" s="44">
        <v>6154297.9699999997</v>
      </c>
      <c r="K341" s="44">
        <v>32885514</v>
      </c>
      <c r="L341" s="44">
        <v>15390324.720000001</v>
      </c>
      <c r="M341" s="44">
        <v>0</v>
      </c>
      <c r="N341" s="44">
        <v>5641173.2000000002</v>
      </c>
      <c r="O341" s="44">
        <v>9749151.5199999996</v>
      </c>
      <c r="P341" s="62"/>
      <c r="Q341" s="46" t="s">
        <v>582</v>
      </c>
    </row>
    <row r="342" spans="2:17" ht="27.6" customHeight="1" x14ac:dyDescent="0.25">
      <c r="B342" s="47" t="s">
        <v>412</v>
      </c>
      <c r="C342" s="42" t="s">
        <v>387</v>
      </c>
      <c r="D342" s="98" t="s">
        <v>580</v>
      </c>
      <c r="E342" s="106"/>
      <c r="F342" s="107"/>
      <c r="G342" s="43" t="s">
        <v>413</v>
      </c>
      <c r="H342" s="44">
        <v>39039811.969999999</v>
      </c>
      <c r="I342" s="44">
        <v>0</v>
      </c>
      <c r="J342" s="44">
        <v>6154297.9699999997</v>
      </c>
      <c r="K342" s="44">
        <v>32885514</v>
      </c>
      <c r="L342" s="44">
        <v>15390324.720000001</v>
      </c>
      <c r="M342" s="44">
        <v>0</v>
      </c>
      <c r="N342" s="44">
        <v>5641173.2000000002</v>
      </c>
      <c r="O342" s="44">
        <v>9749151.5199999996</v>
      </c>
      <c r="P342" s="62"/>
      <c r="Q342" s="46" t="s">
        <v>583</v>
      </c>
    </row>
    <row r="343" spans="2:17" ht="27.6" customHeight="1" x14ac:dyDescent="0.25">
      <c r="B343" s="48" t="s">
        <v>535</v>
      </c>
      <c r="C343" s="49" t="s">
        <v>387</v>
      </c>
      <c r="D343" s="150" t="s">
        <v>580</v>
      </c>
      <c r="E343" s="151"/>
      <c r="F343" s="153"/>
      <c r="G343" s="50" t="s">
        <v>536</v>
      </c>
      <c r="H343" s="44">
        <v>101961.85</v>
      </c>
      <c r="I343" s="51"/>
      <c r="J343" s="52"/>
      <c r="K343" s="52">
        <v>101961.85</v>
      </c>
      <c r="L343" s="44">
        <v>101961.85</v>
      </c>
      <c r="M343" s="51"/>
      <c r="N343" s="52"/>
      <c r="O343" s="52">
        <v>101961.85</v>
      </c>
      <c r="P343" s="64" t="str">
        <f>D343&amp;G343</f>
        <v>00005030000000000243</v>
      </c>
      <c r="Q343" s="46" t="str">
        <f>D343&amp;G343</f>
        <v>00005030000000000243</v>
      </c>
    </row>
    <row r="344" spans="2:17" ht="11.25" customHeight="1" x14ac:dyDescent="0.25">
      <c r="B344" s="54" t="s">
        <v>415</v>
      </c>
      <c r="C344" s="49" t="s">
        <v>387</v>
      </c>
      <c r="D344" s="150" t="s">
        <v>580</v>
      </c>
      <c r="E344" s="151"/>
      <c r="F344" s="153"/>
      <c r="G344" s="50" t="s">
        <v>416</v>
      </c>
      <c r="H344" s="44">
        <v>28623515.460000001</v>
      </c>
      <c r="I344" s="51">
        <v>0</v>
      </c>
      <c r="J344" s="52">
        <v>6154297.9699999997</v>
      </c>
      <c r="K344" s="52">
        <v>22469217.489999998</v>
      </c>
      <c r="L344" s="44">
        <v>10451169.619999999</v>
      </c>
      <c r="M344" s="51">
        <v>0</v>
      </c>
      <c r="N344" s="52">
        <v>5641173.2000000002</v>
      </c>
      <c r="O344" s="52">
        <v>4809996.42</v>
      </c>
      <c r="P344" s="64" t="str">
        <f>D344&amp;G344</f>
        <v>00005030000000000244</v>
      </c>
      <c r="Q344" s="46" t="str">
        <f>D344&amp;G344</f>
        <v>00005030000000000244</v>
      </c>
    </row>
    <row r="345" spans="2:17" ht="11.25" customHeight="1" x14ac:dyDescent="0.25">
      <c r="B345" s="54" t="s">
        <v>424</v>
      </c>
      <c r="C345" s="49" t="s">
        <v>387</v>
      </c>
      <c r="D345" s="150" t="s">
        <v>580</v>
      </c>
      <c r="E345" s="151"/>
      <c r="F345" s="153"/>
      <c r="G345" s="50" t="s">
        <v>425</v>
      </c>
      <c r="H345" s="44">
        <v>10314334.66</v>
      </c>
      <c r="I345" s="51"/>
      <c r="J345" s="52"/>
      <c r="K345" s="52">
        <v>10314334.66</v>
      </c>
      <c r="L345" s="44">
        <v>4837193.25</v>
      </c>
      <c r="M345" s="51"/>
      <c r="N345" s="52"/>
      <c r="O345" s="52">
        <v>4837193.25</v>
      </c>
      <c r="P345" s="64" t="str">
        <f>D345&amp;G345</f>
        <v>00005030000000000247</v>
      </c>
      <c r="Q345" s="46" t="str">
        <f>D345&amp;G345</f>
        <v>00005030000000000247</v>
      </c>
    </row>
    <row r="346" spans="2:17" ht="11.25" customHeight="1" x14ac:dyDescent="0.25">
      <c r="B346" s="41" t="s">
        <v>584</v>
      </c>
      <c r="C346" s="42" t="s">
        <v>387</v>
      </c>
      <c r="D346" s="98" t="s">
        <v>585</v>
      </c>
      <c r="E346" s="106"/>
      <c r="F346" s="107"/>
      <c r="G346" s="43" t="s">
        <v>390</v>
      </c>
      <c r="H346" s="44">
        <v>8124146.0599999996</v>
      </c>
      <c r="I346" s="44">
        <v>304187.28999999998</v>
      </c>
      <c r="J346" s="44">
        <v>8124146.0599999996</v>
      </c>
      <c r="K346" s="44">
        <v>304187.28999999998</v>
      </c>
      <c r="L346" s="44">
        <v>0</v>
      </c>
      <c r="M346" s="44">
        <v>0</v>
      </c>
      <c r="N346" s="44">
        <v>0</v>
      </c>
      <c r="O346" s="44">
        <v>0</v>
      </c>
      <c r="P346" s="62"/>
      <c r="Q346" s="46" t="s">
        <v>586</v>
      </c>
    </row>
    <row r="347" spans="2:17" ht="18.75" customHeight="1" x14ac:dyDescent="0.25">
      <c r="B347" s="47" t="s">
        <v>587</v>
      </c>
      <c r="C347" s="42" t="s">
        <v>387</v>
      </c>
      <c r="D347" s="98" t="s">
        <v>588</v>
      </c>
      <c r="E347" s="106"/>
      <c r="F347" s="107"/>
      <c r="G347" s="43" t="s">
        <v>390</v>
      </c>
      <c r="H347" s="44">
        <v>8124146.0599999996</v>
      </c>
      <c r="I347" s="44">
        <v>304187.28999999998</v>
      </c>
      <c r="J347" s="44">
        <v>8124146.0599999996</v>
      </c>
      <c r="K347" s="44">
        <v>304187.28999999998</v>
      </c>
      <c r="L347" s="44">
        <v>0</v>
      </c>
      <c r="M347" s="44">
        <v>0</v>
      </c>
      <c r="N347" s="44">
        <v>0</v>
      </c>
      <c r="O347" s="44">
        <v>0</v>
      </c>
      <c r="P347" s="62"/>
      <c r="Q347" s="46" t="s">
        <v>589</v>
      </c>
    </row>
    <row r="348" spans="2:17" ht="18.75" customHeight="1" x14ac:dyDescent="0.25">
      <c r="B348" s="47" t="s">
        <v>410</v>
      </c>
      <c r="C348" s="42" t="s">
        <v>387</v>
      </c>
      <c r="D348" s="98" t="s">
        <v>588</v>
      </c>
      <c r="E348" s="106"/>
      <c r="F348" s="107"/>
      <c r="G348" s="43" t="s">
        <v>387</v>
      </c>
      <c r="H348" s="44">
        <v>8124146.0599999996</v>
      </c>
      <c r="I348" s="44">
        <v>0</v>
      </c>
      <c r="J348" s="44">
        <v>7819958.7699999996</v>
      </c>
      <c r="K348" s="44">
        <v>304187.28999999998</v>
      </c>
      <c r="L348" s="44">
        <v>0</v>
      </c>
      <c r="M348" s="44">
        <v>0</v>
      </c>
      <c r="N348" s="44">
        <v>0</v>
      </c>
      <c r="O348" s="44">
        <v>0</v>
      </c>
      <c r="P348" s="62"/>
      <c r="Q348" s="46" t="s">
        <v>590</v>
      </c>
    </row>
    <row r="349" spans="2:17" ht="27.6" customHeight="1" x14ac:dyDescent="0.25">
      <c r="B349" s="47" t="s">
        <v>412</v>
      </c>
      <c r="C349" s="42" t="s">
        <v>387</v>
      </c>
      <c r="D349" s="98" t="s">
        <v>588</v>
      </c>
      <c r="E349" s="106"/>
      <c r="F349" s="107"/>
      <c r="G349" s="43" t="s">
        <v>413</v>
      </c>
      <c r="H349" s="44">
        <v>8124146.0599999996</v>
      </c>
      <c r="I349" s="44">
        <v>0</v>
      </c>
      <c r="J349" s="44">
        <v>7819958.7699999996</v>
      </c>
      <c r="K349" s="44">
        <v>304187.28999999998</v>
      </c>
      <c r="L349" s="44">
        <v>0</v>
      </c>
      <c r="M349" s="44">
        <v>0</v>
      </c>
      <c r="N349" s="44">
        <v>0</v>
      </c>
      <c r="O349" s="44">
        <v>0</v>
      </c>
      <c r="P349" s="62"/>
      <c r="Q349" s="46" t="s">
        <v>591</v>
      </c>
    </row>
    <row r="350" spans="2:17" ht="11.25" customHeight="1" x14ac:dyDescent="0.25">
      <c r="B350" s="48" t="s">
        <v>415</v>
      </c>
      <c r="C350" s="49" t="s">
        <v>387</v>
      </c>
      <c r="D350" s="150" t="s">
        <v>588</v>
      </c>
      <c r="E350" s="151"/>
      <c r="F350" s="153"/>
      <c r="G350" s="50" t="s">
        <v>416</v>
      </c>
      <c r="H350" s="44">
        <v>8124146.0599999996</v>
      </c>
      <c r="I350" s="51">
        <v>0</v>
      </c>
      <c r="J350" s="52">
        <v>7819958.7699999996</v>
      </c>
      <c r="K350" s="52">
        <v>304187.28999999998</v>
      </c>
      <c r="L350" s="44">
        <v>0</v>
      </c>
      <c r="M350" s="51">
        <v>0</v>
      </c>
      <c r="N350" s="52">
        <v>0</v>
      </c>
      <c r="O350" s="52">
        <v>0</v>
      </c>
      <c r="P350" s="64" t="str">
        <f>D350&amp;G350</f>
        <v>00006050000000000244</v>
      </c>
      <c r="Q350" s="46" t="str">
        <f>D350&amp;G350</f>
        <v>00006050000000000244</v>
      </c>
    </row>
    <row r="351" spans="2:17" ht="11.25" customHeight="1" x14ac:dyDescent="0.25">
      <c r="B351" s="41" t="s">
        <v>426</v>
      </c>
      <c r="C351" s="42" t="s">
        <v>387</v>
      </c>
      <c r="D351" s="98" t="s">
        <v>588</v>
      </c>
      <c r="E351" s="106"/>
      <c r="F351" s="107"/>
      <c r="G351" s="43" t="s">
        <v>5</v>
      </c>
      <c r="H351" s="44">
        <v>0</v>
      </c>
      <c r="I351" s="44">
        <v>304187.28999999998</v>
      </c>
      <c r="J351" s="44">
        <v>304187.28999999998</v>
      </c>
      <c r="K351" s="44">
        <v>0</v>
      </c>
      <c r="L351" s="44">
        <v>0</v>
      </c>
      <c r="M351" s="44">
        <v>0</v>
      </c>
      <c r="N351" s="44">
        <v>0</v>
      </c>
      <c r="O351" s="44">
        <v>0</v>
      </c>
      <c r="P351" s="62"/>
      <c r="Q351" s="46" t="s">
        <v>592</v>
      </c>
    </row>
    <row r="352" spans="2:17" ht="11.25" customHeight="1" x14ac:dyDescent="0.25">
      <c r="B352" s="48" t="s">
        <v>341</v>
      </c>
      <c r="C352" s="49" t="s">
        <v>387</v>
      </c>
      <c r="D352" s="150" t="s">
        <v>588</v>
      </c>
      <c r="E352" s="151"/>
      <c r="F352" s="153"/>
      <c r="G352" s="50" t="s">
        <v>443</v>
      </c>
      <c r="H352" s="44">
        <v>0</v>
      </c>
      <c r="I352" s="51">
        <v>304187.28999999998</v>
      </c>
      <c r="J352" s="52">
        <v>304187.28999999998</v>
      </c>
      <c r="K352" s="52">
        <v>0</v>
      </c>
      <c r="L352" s="44">
        <v>0</v>
      </c>
      <c r="M352" s="51">
        <v>0</v>
      </c>
      <c r="N352" s="52">
        <v>0</v>
      </c>
      <c r="O352" s="52">
        <v>0</v>
      </c>
      <c r="P352" s="64" t="str">
        <f>D352&amp;G352</f>
        <v>00006050000000000540</v>
      </c>
      <c r="Q352" s="46" t="str">
        <f>D352&amp;G352</f>
        <v>00006050000000000540</v>
      </c>
    </row>
    <row r="353" spans="2:17" ht="11.25" customHeight="1" x14ac:dyDescent="0.25">
      <c r="B353" s="41" t="s">
        <v>593</v>
      </c>
      <c r="C353" s="42" t="s">
        <v>387</v>
      </c>
      <c r="D353" s="98" t="s">
        <v>594</v>
      </c>
      <c r="E353" s="106"/>
      <c r="F353" s="107"/>
      <c r="G353" s="43" t="s">
        <v>390</v>
      </c>
      <c r="H353" s="44">
        <v>159056744.06999999</v>
      </c>
      <c r="I353" s="44">
        <v>0</v>
      </c>
      <c r="J353" s="44">
        <v>159005744.06999999</v>
      </c>
      <c r="K353" s="44">
        <v>51000</v>
      </c>
      <c r="L353" s="44">
        <v>70403069.719999999</v>
      </c>
      <c r="M353" s="44">
        <v>0</v>
      </c>
      <c r="N353" s="44">
        <v>70359857.909999996</v>
      </c>
      <c r="O353" s="44">
        <v>43211.81</v>
      </c>
      <c r="P353" s="62"/>
      <c r="Q353" s="46" t="s">
        <v>595</v>
      </c>
    </row>
    <row r="354" spans="2:17" ht="11.25" customHeight="1" x14ac:dyDescent="0.25">
      <c r="B354" s="47" t="s">
        <v>596</v>
      </c>
      <c r="C354" s="42" t="s">
        <v>387</v>
      </c>
      <c r="D354" s="98" t="s">
        <v>597</v>
      </c>
      <c r="E354" s="106"/>
      <c r="F354" s="107"/>
      <c r="G354" s="43" t="s">
        <v>390</v>
      </c>
      <c r="H354" s="44">
        <v>45001756.200000003</v>
      </c>
      <c r="I354" s="44">
        <v>0</v>
      </c>
      <c r="J354" s="44">
        <v>45001756.200000003</v>
      </c>
      <c r="K354" s="44">
        <v>0</v>
      </c>
      <c r="L354" s="44">
        <v>18894957.5</v>
      </c>
      <c r="M354" s="44">
        <v>0</v>
      </c>
      <c r="N354" s="44">
        <v>18894957.5</v>
      </c>
      <c r="O354" s="44">
        <v>0</v>
      </c>
      <c r="P354" s="62"/>
      <c r="Q354" s="46" t="s">
        <v>598</v>
      </c>
    </row>
    <row r="355" spans="2:17" ht="27.6" customHeight="1" x14ac:dyDescent="0.25">
      <c r="B355" s="47" t="s">
        <v>466</v>
      </c>
      <c r="C355" s="42" t="s">
        <v>387</v>
      </c>
      <c r="D355" s="98" t="s">
        <v>597</v>
      </c>
      <c r="E355" s="106"/>
      <c r="F355" s="107"/>
      <c r="G355" s="43" t="s">
        <v>467</v>
      </c>
      <c r="H355" s="44">
        <v>45001756.200000003</v>
      </c>
      <c r="I355" s="44">
        <v>0</v>
      </c>
      <c r="J355" s="44">
        <v>45001756.200000003</v>
      </c>
      <c r="K355" s="44">
        <v>0</v>
      </c>
      <c r="L355" s="44">
        <v>18894957.5</v>
      </c>
      <c r="M355" s="44">
        <v>0</v>
      </c>
      <c r="N355" s="44">
        <v>18894957.5</v>
      </c>
      <c r="O355" s="44">
        <v>0</v>
      </c>
      <c r="P355" s="62"/>
      <c r="Q355" s="46" t="s">
        <v>599</v>
      </c>
    </row>
    <row r="356" spans="2:17" ht="11.25" customHeight="1" x14ac:dyDescent="0.25">
      <c r="B356" s="47" t="s">
        <v>600</v>
      </c>
      <c r="C356" s="42" t="s">
        <v>387</v>
      </c>
      <c r="D356" s="98" t="s">
        <v>597</v>
      </c>
      <c r="E356" s="106"/>
      <c r="F356" s="107"/>
      <c r="G356" s="43" t="s">
        <v>601</v>
      </c>
      <c r="H356" s="44">
        <v>45001756.200000003</v>
      </c>
      <c r="I356" s="44">
        <v>0</v>
      </c>
      <c r="J356" s="44">
        <v>45001756.200000003</v>
      </c>
      <c r="K356" s="44">
        <v>0</v>
      </c>
      <c r="L356" s="44">
        <v>18894957.5</v>
      </c>
      <c r="M356" s="44">
        <v>0</v>
      </c>
      <c r="N356" s="44">
        <v>18894957.5</v>
      </c>
      <c r="O356" s="44">
        <v>0</v>
      </c>
      <c r="P356" s="62"/>
      <c r="Q356" s="46" t="s">
        <v>602</v>
      </c>
    </row>
    <row r="357" spans="2:17" ht="45.4" customHeight="1" x14ac:dyDescent="0.25">
      <c r="B357" s="48" t="s">
        <v>603</v>
      </c>
      <c r="C357" s="49" t="s">
        <v>387</v>
      </c>
      <c r="D357" s="150" t="s">
        <v>597</v>
      </c>
      <c r="E357" s="151"/>
      <c r="F357" s="153"/>
      <c r="G357" s="50" t="s">
        <v>604</v>
      </c>
      <c r="H357" s="44">
        <v>42728866.200000003</v>
      </c>
      <c r="I357" s="51">
        <v>0</v>
      </c>
      <c r="J357" s="52">
        <v>42728866.200000003</v>
      </c>
      <c r="K357" s="52">
        <v>0</v>
      </c>
      <c r="L357" s="44">
        <v>18056097.5</v>
      </c>
      <c r="M357" s="51">
        <v>0</v>
      </c>
      <c r="N357" s="52">
        <v>18056097.5</v>
      </c>
      <c r="O357" s="52">
        <v>0</v>
      </c>
      <c r="P357" s="64" t="str">
        <f>D357&amp;G357</f>
        <v>00007010000000000621</v>
      </c>
      <c r="Q357" s="46" t="str">
        <f>D357&amp;G357</f>
        <v>00007010000000000621</v>
      </c>
    </row>
    <row r="358" spans="2:17" ht="11.25" customHeight="1" x14ac:dyDescent="0.25">
      <c r="B358" s="54" t="s">
        <v>605</v>
      </c>
      <c r="C358" s="49" t="s">
        <v>387</v>
      </c>
      <c r="D358" s="150" t="s">
        <v>597</v>
      </c>
      <c r="E358" s="151"/>
      <c r="F358" s="153"/>
      <c r="G358" s="50" t="s">
        <v>606</v>
      </c>
      <c r="H358" s="44">
        <v>2272890</v>
      </c>
      <c r="I358" s="51">
        <v>0</v>
      </c>
      <c r="J358" s="52">
        <v>2272890</v>
      </c>
      <c r="K358" s="52">
        <v>0</v>
      </c>
      <c r="L358" s="44">
        <v>838860</v>
      </c>
      <c r="M358" s="51">
        <v>0</v>
      </c>
      <c r="N358" s="52">
        <v>838860</v>
      </c>
      <c r="O358" s="52">
        <v>0</v>
      </c>
      <c r="P358" s="64" t="str">
        <f>D358&amp;G358</f>
        <v>00007010000000000622</v>
      </c>
      <c r="Q358" s="46" t="str">
        <f>D358&amp;G358</f>
        <v>00007010000000000622</v>
      </c>
    </row>
    <row r="359" spans="2:17" ht="11.25" customHeight="1" x14ac:dyDescent="0.25">
      <c r="B359" s="41" t="s">
        <v>607</v>
      </c>
      <c r="C359" s="42" t="s">
        <v>387</v>
      </c>
      <c r="D359" s="98" t="s">
        <v>608</v>
      </c>
      <c r="E359" s="106"/>
      <c r="F359" s="107"/>
      <c r="G359" s="43" t="s">
        <v>390</v>
      </c>
      <c r="H359" s="44">
        <v>80827450.799999997</v>
      </c>
      <c r="I359" s="44">
        <v>0</v>
      </c>
      <c r="J359" s="44">
        <v>80827450.799999997</v>
      </c>
      <c r="K359" s="44">
        <v>0</v>
      </c>
      <c r="L359" s="44">
        <v>37331620.920000002</v>
      </c>
      <c r="M359" s="44">
        <v>0</v>
      </c>
      <c r="N359" s="44">
        <v>37331620.920000002</v>
      </c>
      <c r="O359" s="44">
        <v>0</v>
      </c>
      <c r="P359" s="62"/>
      <c r="Q359" s="46" t="s">
        <v>609</v>
      </c>
    </row>
    <row r="360" spans="2:17" ht="18.75" customHeight="1" x14ac:dyDescent="0.25">
      <c r="B360" s="47" t="s">
        <v>461</v>
      </c>
      <c r="C360" s="42" t="s">
        <v>387</v>
      </c>
      <c r="D360" s="98" t="s">
        <v>608</v>
      </c>
      <c r="E360" s="106"/>
      <c r="F360" s="107"/>
      <c r="G360" s="43" t="s">
        <v>462</v>
      </c>
      <c r="H360" s="44">
        <v>110000</v>
      </c>
      <c r="I360" s="44">
        <v>0</v>
      </c>
      <c r="J360" s="44">
        <v>110000</v>
      </c>
      <c r="K360" s="44">
        <v>0</v>
      </c>
      <c r="L360" s="44">
        <v>45733</v>
      </c>
      <c r="M360" s="44">
        <v>0</v>
      </c>
      <c r="N360" s="44">
        <v>45733</v>
      </c>
      <c r="O360" s="44">
        <v>0</v>
      </c>
      <c r="P360" s="62"/>
      <c r="Q360" s="46" t="s">
        <v>610</v>
      </c>
    </row>
    <row r="361" spans="2:17" ht="18.75" customHeight="1" x14ac:dyDescent="0.25">
      <c r="B361" s="47" t="s">
        <v>611</v>
      </c>
      <c r="C361" s="42" t="s">
        <v>387</v>
      </c>
      <c r="D361" s="98" t="s">
        <v>608</v>
      </c>
      <c r="E361" s="106"/>
      <c r="F361" s="107"/>
      <c r="G361" s="43" t="s">
        <v>612</v>
      </c>
      <c r="H361" s="44">
        <v>110000</v>
      </c>
      <c r="I361" s="44">
        <v>0</v>
      </c>
      <c r="J361" s="44">
        <v>110000</v>
      </c>
      <c r="K361" s="44">
        <v>0</v>
      </c>
      <c r="L361" s="44">
        <v>45733</v>
      </c>
      <c r="M361" s="44">
        <v>0</v>
      </c>
      <c r="N361" s="44">
        <v>45733</v>
      </c>
      <c r="O361" s="44">
        <v>0</v>
      </c>
      <c r="P361" s="62"/>
      <c r="Q361" s="46" t="s">
        <v>613</v>
      </c>
    </row>
    <row r="362" spans="2:17" ht="27.6" customHeight="1" x14ac:dyDescent="0.25">
      <c r="B362" s="48" t="s">
        <v>614</v>
      </c>
      <c r="C362" s="49" t="s">
        <v>387</v>
      </c>
      <c r="D362" s="150" t="s">
        <v>608</v>
      </c>
      <c r="E362" s="151"/>
      <c r="F362" s="153"/>
      <c r="G362" s="50" t="s">
        <v>615</v>
      </c>
      <c r="H362" s="44">
        <v>110000</v>
      </c>
      <c r="I362" s="51">
        <v>0</v>
      </c>
      <c r="J362" s="52">
        <v>110000</v>
      </c>
      <c r="K362" s="52">
        <v>0</v>
      </c>
      <c r="L362" s="44">
        <v>45733</v>
      </c>
      <c r="M362" s="51">
        <v>0</v>
      </c>
      <c r="N362" s="52">
        <v>45733</v>
      </c>
      <c r="O362" s="52">
        <v>0</v>
      </c>
      <c r="P362" s="64" t="str">
        <f>D362&amp;G362</f>
        <v>00007020000000000321</v>
      </c>
      <c r="Q362" s="46" t="str">
        <f>D362&amp;G362</f>
        <v>00007020000000000321</v>
      </c>
    </row>
    <row r="363" spans="2:17" ht="27.6" customHeight="1" x14ac:dyDescent="0.25">
      <c r="B363" s="41" t="s">
        <v>466</v>
      </c>
      <c r="C363" s="42" t="s">
        <v>387</v>
      </c>
      <c r="D363" s="98" t="s">
        <v>608</v>
      </c>
      <c r="E363" s="106"/>
      <c r="F363" s="107"/>
      <c r="G363" s="43" t="s">
        <v>467</v>
      </c>
      <c r="H363" s="44">
        <v>80717450.799999997</v>
      </c>
      <c r="I363" s="44">
        <v>0</v>
      </c>
      <c r="J363" s="44">
        <v>80717450.799999997</v>
      </c>
      <c r="K363" s="44">
        <v>0</v>
      </c>
      <c r="L363" s="44">
        <v>37285887.920000002</v>
      </c>
      <c r="M363" s="44">
        <v>0</v>
      </c>
      <c r="N363" s="44">
        <v>37285887.920000002</v>
      </c>
      <c r="O363" s="44">
        <v>0</v>
      </c>
      <c r="P363" s="62"/>
      <c r="Q363" s="46" t="s">
        <v>616</v>
      </c>
    </row>
    <row r="364" spans="2:17" ht="11.25" customHeight="1" x14ac:dyDescent="0.25">
      <c r="B364" s="47" t="s">
        <v>600</v>
      </c>
      <c r="C364" s="42" t="s">
        <v>387</v>
      </c>
      <c r="D364" s="98" t="s">
        <v>608</v>
      </c>
      <c r="E364" s="106"/>
      <c r="F364" s="107"/>
      <c r="G364" s="43" t="s">
        <v>601</v>
      </c>
      <c r="H364" s="44">
        <v>80717450.799999997</v>
      </c>
      <c r="I364" s="44">
        <v>0</v>
      </c>
      <c r="J364" s="44">
        <v>80717450.799999997</v>
      </c>
      <c r="K364" s="44">
        <v>0</v>
      </c>
      <c r="L364" s="44">
        <v>37285887.920000002</v>
      </c>
      <c r="M364" s="44">
        <v>0</v>
      </c>
      <c r="N364" s="44">
        <v>37285887.920000002</v>
      </c>
      <c r="O364" s="44">
        <v>0</v>
      </c>
      <c r="P364" s="62"/>
      <c r="Q364" s="46" t="s">
        <v>617</v>
      </c>
    </row>
    <row r="365" spans="2:17" ht="45.4" customHeight="1" x14ac:dyDescent="0.25">
      <c r="B365" s="48" t="s">
        <v>603</v>
      </c>
      <c r="C365" s="49" t="s">
        <v>387</v>
      </c>
      <c r="D365" s="150" t="s">
        <v>608</v>
      </c>
      <c r="E365" s="151"/>
      <c r="F365" s="153"/>
      <c r="G365" s="50" t="s">
        <v>604</v>
      </c>
      <c r="H365" s="44">
        <v>72906360.799999997</v>
      </c>
      <c r="I365" s="51">
        <v>0</v>
      </c>
      <c r="J365" s="52">
        <v>72906360.799999997</v>
      </c>
      <c r="K365" s="52">
        <v>0</v>
      </c>
      <c r="L365" s="44">
        <v>33780027</v>
      </c>
      <c r="M365" s="51">
        <v>0</v>
      </c>
      <c r="N365" s="52">
        <v>33780027</v>
      </c>
      <c r="O365" s="52">
        <v>0</v>
      </c>
      <c r="P365" s="64" t="str">
        <f>D365&amp;G365</f>
        <v>00007020000000000621</v>
      </c>
      <c r="Q365" s="46" t="str">
        <f>D365&amp;G365</f>
        <v>00007020000000000621</v>
      </c>
    </row>
    <row r="366" spans="2:17" ht="11.25" customHeight="1" x14ac:dyDescent="0.25">
      <c r="B366" s="54" t="s">
        <v>605</v>
      </c>
      <c r="C366" s="49" t="s">
        <v>387</v>
      </c>
      <c r="D366" s="150" t="s">
        <v>608</v>
      </c>
      <c r="E366" s="151"/>
      <c r="F366" s="153"/>
      <c r="G366" s="50" t="s">
        <v>606</v>
      </c>
      <c r="H366" s="44">
        <v>7811090</v>
      </c>
      <c r="I366" s="51">
        <v>0</v>
      </c>
      <c r="J366" s="52">
        <v>7811090</v>
      </c>
      <c r="K366" s="52">
        <v>0</v>
      </c>
      <c r="L366" s="44">
        <v>3505860.92</v>
      </c>
      <c r="M366" s="51">
        <v>0</v>
      </c>
      <c r="N366" s="52">
        <v>3505860.92</v>
      </c>
      <c r="O366" s="52">
        <v>0</v>
      </c>
      <c r="P366" s="64" t="str">
        <f>D366&amp;G366</f>
        <v>00007020000000000622</v>
      </c>
      <c r="Q366" s="46" t="str">
        <f>D366&amp;G366</f>
        <v>00007020000000000622</v>
      </c>
    </row>
    <row r="367" spans="2:17" ht="11.25" customHeight="1" x14ac:dyDescent="0.25">
      <c r="B367" s="41" t="s">
        <v>618</v>
      </c>
      <c r="C367" s="42" t="s">
        <v>387</v>
      </c>
      <c r="D367" s="98" t="s">
        <v>619</v>
      </c>
      <c r="E367" s="106"/>
      <c r="F367" s="107"/>
      <c r="G367" s="43" t="s">
        <v>390</v>
      </c>
      <c r="H367" s="44">
        <v>15282139</v>
      </c>
      <c r="I367" s="44">
        <v>0</v>
      </c>
      <c r="J367" s="44">
        <v>15282139</v>
      </c>
      <c r="K367" s="44">
        <v>0</v>
      </c>
      <c r="L367" s="44">
        <v>7206482.1100000003</v>
      </c>
      <c r="M367" s="44">
        <v>0</v>
      </c>
      <c r="N367" s="44">
        <v>7206482.1100000003</v>
      </c>
      <c r="O367" s="44">
        <v>0</v>
      </c>
      <c r="P367" s="62"/>
      <c r="Q367" s="46" t="s">
        <v>620</v>
      </c>
    </row>
    <row r="368" spans="2:17" ht="27.6" customHeight="1" x14ac:dyDescent="0.25">
      <c r="B368" s="47" t="s">
        <v>466</v>
      </c>
      <c r="C368" s="42" t="s">
        <v>387</v>
      </c>
      <c r="D368" s="98" t="s">
        <v>619</v>
      </c>
      <c r="E368" s="106"/>
      <c r="F368" s="107"/>
      <c r="G368" s="43" t="s">
        <v>467</v>
      </c>
      <c r="H368" s="44">
        <v>15282139</v>
      </c>
      <c r="I368" s="44">
        <v>0</v>
      </c>
      <c r="J368" s="44">
        <v>15282139</v>
      </c>
      <c r="K368" s="44">
        <v>0</v>
      </c>
      <c r="L368" s="44">
        <v>7206482.1100000003</v>
      </c>
      <c r="M368" s="44">
        <v>0</v>
      </c>
      <c r="N368" s="44">
        <v>7206482.1100000003</v>
      </c>
      <c r="O368" s="44">
        <v>0</v>
      </c>
      <c r="P368" s="62"/>
      <c r="Q368" s="46" t="s">
        <v>621</v>
      </c>
    </row>
    <row r="369" spans="2:17" ht="11.25" customHeight="1" x14ac:dyDescent="0.25">
      <c r="B369" s="47" t="s">
        <v>469</v>
      </c>
      <c r="C369" s="42" t="s">
        <v>387</v>
      </c>
      <c r="D369" s="98" t="s">
        <v>619</v>
      </c>
      <c r="E369" s="106"/>
      <c r="F369" s="107"/>
      <c r="G369" s="43" t="s">
        <v>470</v>
      </c>
      <c r="H369" s="44">
        <v>6515530</v>
      </c>
      <c r="I369" s="44">
        <v>0</v>
      </c>
      <c r="J369" s="44">
        <v>6515530</v>
      </c>
      <c r="K369" s="44">
        <v>0</v>
      </c>
      <c r="L369" s="44">
        <v>2982487.73</v>
      </c>
      <c r="M369" s="44">
        <v>0</v>
      </c>
      <c r="N369" s="44">
        <v>2982487.73</v>
      </c>
      <c r="O369" s="44">
        <v>0</v>
      </c>
      <c r="P369" s="62"/>
      <c r="Q369" s="46" t="s">
        <v>622</v>
      </c>
    </row>
    <row r="370" spans="2:17" ht="45.4" customHeight="1" x14ac:dyDescent="0.25">
      <c r="B370" s="48" t="s">
        <v>472</v>
      </c>
      <c r="C370" s="49" t="s">
        <v>387</v>
      </c>
      <c r="D370" s="150" t="s">
        <v>619</v>
      </c>
      <c r="E370" s="151"/>
      <c r="F370" s="153"/>
      <c r="G370" s="50" t="s">
        <v>473</v>
      </c>
      <c r="H370" s="44">
        <v>6387400</v>
      </c>
      <c r="I370" s="51">
        <v>0</v>
      </c>
      <c r="J370" s="52">
        <v>6387400</v>
      </c>
      <c r="K370" s="52">
        <v>0</v>
      </c>
      <c r="L370" s="44">
        <v>2854357.73</v>
      </c>
      <c r="M370" s="51">
        <v>0</v>
      </c>
      <c r="N370" s="52">
        <v>2854357.73</v>
      </c>
      <c r="O370" s="52">
        <v>0</v>
      </c>
      <c r="P370" s="64" t="str">
        <f>D370&amp;G370</f>
        <v>00007030000000000611</v>
      </c>
      <c r="Q370" s="46" t="str">
        <f>D370&amp;G370</f>
        <v>00007030000000000611</v>
      </c>
    </row>
    <row r="371" spans="2:17" ht="11.25" customHeight="1" x14ac:dyDescent="0.25">
      <c r="B371" s="54" t="s">
        <v>474</v>
      </c>
      <c r="C371" s="49" t="s">
        <v>387</v>
      </c>
      <c r="D371" s="150" t="s">
        <v>619</v>
      </c>
      <c r="E371" s="151"/>
      <c r="F371" s="153"/>
      <c r="G371" s="50" t="s">
        <v>475</v>
      </c>
      <c r="H371" s="44">
        <v>128130</v>
      </c>
      <c r="I371" s="51">
        <v>0</v>
      </c>
      <c r="J371" s="52">
        <v>128130</v>
      </c>
      <c r="K371" s="52">
        <v>0</v>
      </c>
      <c r="L371" s="44">
        <v>128130</v>
      </c>
      <c r="M371" s="51">
        <v>0</v>
      </c>
      <c r="N371" s="52">
        <v>128130</v>
      </c>
      <c r="O371" s="52">
        <v>0</v>
      </c>
      <c r="P371" s="64" t="str">
        <f>D371&amp;G371</f>
        <v>00007030000000000612</v>
      </c>
      <c r="Q371" s="46" t="str">
        <f>D371&amp;G371</f>
        <v>00007030000000000612</v>
      </c>
    </row>
    <row r="372" spans="2:17" ht="11.25" customHeight="1" x14ac:dyDescent="0.25">
      <c r="B372" s="41" t="s">
        <v>600</v>
      </c>
      <c r="C372" s="42" t="s">
        <v>387</v>
      </c>
      <c r="D372" s="98" t="s">
        <v>619</v>
      </c>
      <c r="E372" s="106"/>
      <c r="F372" s="107"/>
      <c r="G372" s="43" t="s">
        <v>601</v>
      </c>
      <c r="H372" s="44">
        <v>8766609</v>
      </c>
      <c r="I372" s="44">
        <v>0</v>
      </c>
      <c r="J372" s="44">
        <v>8766609</v>
      </c>
      <c r="K372" s="44">
        <v>0</v>
      </c>
      <c r="L372" s="44">
        <v>4223994.38</v>
      </c>
      <c r="M372" s="44">
        <v>0</v>
      </c>
      <c r="N372" s="44">
        <v>4223994.38</v>
      </c>
      <c r="O372" s="44">
        <v>0</v>
      </c>
      <c r="P372" s="62"/>
      <c r="Q372" s="46" t="s">
        <v>623</v>
      </c>
    </row>
    <row r="373" spans="2:17" ht="45.4" customHeight="1" x14ac:dyDescent="0.25">
      <c r="B373" s="48" t="s">
        <v>603</v>
      </c>
      <c r="C373" s="49" t="s">
        <v>387</v>
      </c>
      <c r="D373" s="150" t="s">
        <v>619</v>
      </c>
      <c r="E373" s="151"/>
      <c r="F373" s="153"/>
      <c r="G373" s="50" t="s">
        <v>604</v>
      </c>
      <c r="H373" s="44">
        <v>8358453</v>
      </c>
      <c r="I373" s="51">
        <v>0</v>
      </c>
      <c r="J373" s="52">
        <v>8358453</v>
      </c>
      <c r="K373" s="52">
        <v>0</v>
      </c>
      <c r="L373" s="44">
        <v>4082913.38</v>
      </c>
      <c r="M373" s="51">
        <v>0</v>
      </c>
      <c r="N373" s="52">
        <v>4082913.38</v>
      </c>
      <c r="O373" s="52">
        <v>0</v>
      </c>
      <c r="P373" s="64" t="str">
        <f>D373&amp;G373</f>
        <v>00007030000000000621</v>
      </c>
      <c r="Q373" s="46" t="str">
        <f>D373&amp;G373</f>
        <v>00007030000000000621</v>
      </c>
    </row>
    <row r="374" spans="2:17" ht="11.25" customHeight="1" x14ac:dyDescent="0.25">
      <c r="B374" s="54" t="s">
        <v>605</v>
      </c>
      <c r="C374" s="49" t="s">
        <v>387</v>
      </c>
      <c r="D374" s="150" t="s">
        <v>619</v>
      </c>
      <c r="E374" s="151"/>
      <c r="F374" s="153"/>
      <c r="G374" s="50" t="s">
        <v>606</v>
      </c>
      <c r="H374" s="44">
        <v>242556</v>
      </c>
      <c r="I374" s="51">
        <v>0</v>
      </c>
      <c r="J374" s="52">
        <v>242556</v>
      </c>
      <c r="K374" s="52">
        <v>0</v>
      </c>
      <c r="L374" s="44">
        <v>141081</v>
      </c>
      <c r="M374" s="51">
        <v>0</v>
      </c>
      <c r="N374" s="52">
        <v>141081</v>
      </c>
      <c r="O374" s="52">
        <v>0</v>
      </c>
      <c r="P374" s="64" t="str">
        <f>D374&amp;G374</f>
        <v>00007030000000000622</v>
      </c>
      <c r="Q374" s="46" t="str">
        <f>D374&amp;G374</f>
        <v>00007030000000000622</v>
      </c>
    </row>
    <row r="375" spans="2:17" ht="54.2" customHeight="1" x14ac:dyDescent="0.25">
      <c r="B375" s="54" t="s">
        <v>624</v>
      </c>
      <c r="C375" s="49" t="s">
        <v>387</v>
      </c>
      <c r="D375" s="150" t="s">
        <v>619</v>
      </c>
      <c r="E375" s="151"/>
      <c r="F375" s="153"/>
      <c r="G375" s="50" t="s">
        <v>625</v>
      </c>
      <c r="H375" s="44">
        <v>165600</v>
      </c>
      <c r="I375" s="51">
        <v>0</v>
      </c>
      <c r="J375" s="52">
        <v>165600</v>
      </c>
      <c r="K375" s="52">
        <v>0</v>
      </c>
      <c r="L375" s="44">
        <v>0</v>
      </c>
      <c r="M375" s="51">
        <v>0</v>
      </c>
      <c r="N375" s="52">
        <v>0</v>
      </c>
      <c r="O375" s="52">
        <v>0</v>
      </c>
      <c r="P375" s="64" t="str">
        <f>D375&amp;G375</f>
        <v>00007030000000000624</v>
      </c>
      <c r="Q375" s="46" t="str">
        <f>D375&amp;G375</f>
        <v>00007030000000000624</v>
      </c>
    </row>
    <row r="376" spans="2:17" ht="11.25" customHeight="1" x14ac:dyDescent="0.25">
      <c r="B376" s="41" t="s">
        <v>626</v>
      </c>
      <c r="C376" s="42" t="s">
        <v>387</v>
      </c>
      <c r="D376" s="98" t="s">
        <v>627</v>
      </c>
      <c r="E376" s="106"/>
      <c r="F376" s="107"/>
      <c r="G376" s="43" t="s">
        <v>390</v>
      </c>
      <c r="H376" s="44">
        <v>5394960</v>
      </c>
      <c r="I376" s="44">
        <v>0</v>
      </c>
      <c r="J376" s="44">
        <v>5344000</v>
      </c>
      <c r="K376" s="44">
        <v>50960</v>
      </c>
      <c r="L376" s="44">
        <v>1668692.06</v>
      </c>
      <c r="M376" s="44">
        <v>0</v>
      </c>
      <c r="N376" s="44">
        <v>1625480.25</v>
      </c>
      <c r="O376" s="44">
        <v>43211.81</v>
      </c>
      <c r="P376" s="62"/>
      <c r="Q376" s="46" t="s">
        <v>628</v>
      </c>
    </row>
    <row r="377" spans="2:17" ht="45.4" customHeight="1" x14ac:dyDescent="0.25">
      <c r="B377" s="47" t="s">
        <v>395</v>
      </c>
      <c r="C377" s="42" t="s">
        <v>387</v>
      </c>
      <c r="D377" s="98" t="s">
        <v>627</v>
      </c>
      <c r="E377" s="106"/>
      <c r="F377" s="107"/>
      <c r="G377" s="43" t="s">
        <v>396</v>
      </c>
      <c r="H377" s="44">
        <v>701300</v>
      </c>
      <c r="I377" s="44">
        <v>0</v>
      </c>
      <c r="J377" s="44">
        <v>701300</v>
      </c>
      <c r="K377" s="44">
        <v>0</v>
      </c>
      <c r="L377" s="44">
        <v>280665.83</v>
      </c>
      <c r="M377" s="44">
        <v>0</v>
      </c>
      <c r="N377" s="44">
        <v>280665.83</v>
      </c>
      <c r="O377" s="44">
        <v>0</v>
      </c>
      <c r="P377" s="62"/>
      <c r="Q377" s="46" t="s">
        <v>629</v>
      </c>
    </row>
    <row r="378" spans="2:17" ht="18.75" customHeight="1" x14ac:dyDescent="0.25">
      <c r="B378" s="47" t="s">
        <v>630</v>
      </c>
      <c r="C378" s="42" t="s">
        <v>387</v>
      </c>
      <c r="D378" s="98" t="s">
        <v>627</v>
      </c>
      <c r="E378" s="106"/>
      <c r="F378" s="107"/>
      <c r="G378" s="43" t="s">
        <v>631</v>
      </c>
      <c r="H378" s="44">
        <v>701300</v>
      </c>
      <c r="I378" s="44">
        <v>0</v>
      </c>
      <c r="J378" s="44">
        <v>701300</v>
      </c>
      <c r="K378" s="44">
        <v>0</v>
      </c>
      <c r="L378" s="44">
        <v>280665.83</v>
      </c>
      <c r="M378" s="44">
        <v>0</v>
      </c>
      <c r="N378" s="44">
        <v>280665.83</v>
      </c>
      <c r="O378" s="44">
        <v>0</v>
      </c>
      <c r="P378" s="62"/>
      <c r="Q378" s="46" t="s">
        <v>632</v>
      </c>
    </row>
    <row r="379" spans="2:17" ht="11.25" customHeight="1" x14ac:dyDescent="0.25">
      <c r="B379" s="48" t="s">
        <v>633</v>
      </c>
      <c r="C379" s="49" t="s">
        <v>387</v>
      </c>
      <c r="D379" s="150" t="s">
        <v>627</v>
      </c>
      <c r="E379" s="151"/>
      <c r="F379" s="153"/>
      <c r="G379" s="50" t="s">
        <v>634</v>
      </c>
      <c r="H379" s="44">
        <v>538600</v>
      </c>
      <c r="I379" s="51">
        <v>0</v>
      </c>
      <c r="J379" s="52">
        <v>538600</v>
      </c>
      <c r="K379" s="52">
        <v>0</v>
      </c>
      <c r="L379" s="44">
        <v>220923.08</v>
      </c>
      <c r="M379" s="51">
        <v>0</v>
      </c>
      <c r="N379" s="52">
        <v>220923.08</v>
      </c>
      <c r="O379" s="52">
        <v>0</v>
      </c>
      <c r="P379" s="64" t="str">
        <f>D379&amp;G379</f>
        <v>00007070000000000111</v>
      </c>
      <c r="Q379" s="46" t="str">
        <f>D379&amp;G379</f>
        <v>00007070000000000111</v>
      </c>
    </row>
    <row r="380" spans="2:17" ht="36.6" customHeight="1" x14ac:dyDescent="0.25">
      <c r="B380" s="54" t="s">
        <v>635</v>
      </c>
      <c r="C380" s="49" t="s">
        <v>387</v>
      </c>
      <c r="D380" s="150" t="s">
        <v>627</v>
      </c>
      <c r="E380" s="151"/>
      <c r="F380" s="153"/>
      <c r="G380" s="50" t="s">
        <v>636</v>
      </c>
      <c r="H380" s="44">
        <v>162700</v>
      </c>
      <c r="I380" s="51">
        <v>0</v>
      </c>
      <c r="J380" s="52">
        <v>162700</v>
      </c>
      <c r="K380" s="52">
        <v>0</v>
      </c>
      <c r="L380" s="44">
        <v>59742.75</v>
      </c>
      <c r="M380" s="51">
        <v>0</v>
      </c>
      <c r="N380" s="52">
        <v>59742.75</v>
      </c>
      <c r="O380" s="52">
        <v>0</v>
      </c>
      <c r="P380" s="64" t="str">
        <f>D380&amp;G380</f>
        <v>00007070000000000119</v>
      </c>
      <c r="Q380" s="46" t="str">
        <f>D380&amp;G380</f>
        <v>00007070000000000119</v>
      </c>
    </row>
    <row r="381" spans="2:17" ht="18.75" customHeight="1" x14ac:dyDescent="0.25">
      <c r="B381" s="41" t="s">
        <v>410</v>
      </c>
      <c r="C381" s="42" t="s">
        <v>387</v>
      </c>
      <c r="D381" s="98" t="s">
        <v>627</v>
      </c>
      <c r="E381" s="106"/>
      <c r="F381" s="107"/>
      <c r="G381" s="43" t="s">
        <v>387</v>
      </c>
      <c r="H381" s="44">
        <v>50960</v>
      </c>
      <c r="I381" s="44"/>
      <c r="J381" s="44"/>
      <c r="K381" s="44">
        <v>50960</v>
      </c>
      <c r="L381" s="44">
        <v>43211.81</v>
      </c>
      <c r="M381" s="44"/>
      <c r="N381" s="44"/>
      <c r="O381" s="44">
        <v>43211.81</v>
      </c>
      <c r="P381" s="62"/>
      <c r="Q381" s="46" t="s">
        <v>637</v>
      </c>
    </row>
    <row r="382" spans="2:17" ht="27.6" customHeight="1" x14ac:dyDescent="0.25">
      <c r="B382" s="47" t="s">
        <v>412</v>
      </c>
      <c r="C382" s="42" t="s">
        <v>387</v>
      </c>
      <c r="D382" s="98" t="s">
        <v>627</v>
      </c>
      <c r="E382" s="106"/>
      <c r="F382" s="107"/>
      <c r="G382" s="43" t="s">
        <v>413</v>
      </c>
      <c r="H382" s="44">
        <v>50960</v>
      </c>
      <c r="I382" s="44"/>
      <c r="J382" s="44"/>
      <c r="K382" s="44">
        <v>50960</v>
      </c>
      <c r="L382" s="44">
        <v>43211.81</v>
      </c>
      <c r="M382" s="44"/>
      <c r="N382" s="44"/>
      <c r="O382" s="44">
        <v>43211.81</v>
      </c>
      <c r="P382" s="62"/>
      <c r="Q382" s="46" t="s">
        <v>638</v>
      </c>
    </row>
    <row r="383" spans="2:17" ht="11.25" customHeight="1" x14ac:dyDescent="0.25">
      <c r="B383" s="48" t="s">
        <v>415</v>
      </c>
      <c r="C383" s="49" t="s">
        <v>387</v>
      </c>
      <c r="D383" s="150" t="s">
        <v>627</v>
      </c>
      <c r="E383" s="151"/>
      <c r="F383" s="153"/>
      <c r="G383" s="50" t="s">
        <v>416</v>
      </c>
      <c r="H383" s="44">
        <v>50960</v>
      </c>
      <c r="I383" s="51"/>
      <c r="J383" s="52"/>
      <c r="K383" s="52">
        <v>50960</v>
      </c>
      <c r="L383" s="44">
        <v>43211.81</v>
      </c>
      <c r="M383" s="51"/>
      <c r="N383" s="52"/>
      <c r="O383" s="52">
        <v>43211.81</v>
      </c>
      <c r="P383" s="64" t="str">
        <f>D383&amp;G383</f>
        <v>00007070000000000244</v>
      </c>
      <c r="Q383" s="46" t="str">
        <f>D383&amp;G383</f>
        <v>00007070000000000244</v>
      </c>
    </row>
    <row r="384" spans="2:17" ht="27.6" customHeight="1" x14ac:dyDescent="0.25">
      <c r="B384" s="41" t="s">
        <v>466</v>
      </c>
      <c r="C384" s="42" t="s">
        <v>387</v>
      </c>
      <c r="D384" s="98" t="s">
        <v>627</v>
      </c>
      <c r="E384" s="106"/>
      <c r="F384" s="107"/>
      <c r="G384" s="43" t="s">
        <v>467</v>
      </c>
      <c r="H384" s="44">
        <v>4642700</v>
      </c>
      <c r="I384" s="44">
        <v>0</v>
      </c>
      <c r="J384" s="44">
        <v>4642700</v>
      </c>
      <c r="K384" s="44">
        <v>0</v>
      </c>
      <c r="L384" s="44">
        <v>1344814.42</v>
      </c>
      <c r="M384" s="44">
        <v>0</v>
      </c>
      <c r="N384" s="44">
        <v>1344814.42</v>
      </c>
      <c r="O384" s="44">
        <v>0</v>
      </c>
      <c r="P384" s="62"/>
      <c r="Q384" s="46" t="s">
        <v>639</v>
      </c>
    </row>
    <row r="385" spans="2:17" ht="11.25" customHeight="1" x14ac:dyDescent="0.25">
      <c r="B385" s="47" t="s">
        <v>600</v>
      </c>
      <c r="C385" s="42" t="s">
        <v>387</v>
      </c>
      <c r="D385" s="98" t="s">
        <v>627</v>
      </c>
      <c r="E385" s="106"/>
      <c r="F385" s="107"/>
      <c r="G385" s="43" t="s">
        <v>601</v>
      </c>
      <c r="H385" s="44">
        <v>4642700</v>
      </c>
      <c r="I385" s="44">
        <v>0</v>
      </c>
      <c r="J385" s="44">
        <v>4642700</v>
      </c>
      <c r="K385" s="44">
        <v>0</v>
      </c>
      <c r="L385" s="44">
        <v>1344814.42</v>
      </c>
      <c r="M385" s="44">
        <v>0</v>
      </c>
      <c r="N385" s="44">
        <v>1344814.42</v>
      </c>
      <c r="O385" s="44">
        <v>0</v>
      </c>
      <c r="P385" s="62"/>
      <c r="Q385" s="46" t="s">
        <v>640</v>
      </c>
    </row>
    <row r="386" spans="2:17" ht="45.4" customHeight="1" x14ac:dyDescent="0.25">
      <c r="B386" s="48" t="s">
        <v>603</v>
      </c>
      <c r="C386" s="49" t="s">
        <v>387</v>
      </c>
      <c r="D386" s="150" t="s">
        <v>627</v>
      </c>
      <c r="E386" s="151"/>
      <c r="F386" s="153"/>
      <c r="G386" s="50" t="s">
        <v>604</v>
      </c>
      <c r="H386" s="44">
        <v>4522700</v>
      </c>
      <c r="I386" s="51">
        <v>0</v>
      </c>
      <c r="J386" s="52">
        <v>4522700</v>
      </c>
      <c r="K386" s="52">
        <v>0</v>
      </c>
      <c r="L386" s="44">
        <v>1229678.42</v>
      </c>
      <c r="M386" s="51">
        <v>0</v>
      </c>
      <c r="N386" s="52">
        <v>1229678.42</v>
      </c>
      <c r="O386" s="52">
        <v>0</v>
      </c>
      <c r="P386" s="64" t="str">
        <f>D386&amp;G386</f>
        <v>00007070000000000621</v>
      </c>
      <c r="Q386" s="46" t="str">
        <f>D386&amp;G386</f>
        <v>00007070000000000621</v>
      </c>
    </row>
    <row r="387" spans="2:17" ht="11.25" customHeight="1" x14ac:dyDescent="0.25">
      <c r="B387" s="54" t="s">
        <v>605</v>
      </c>
      <c r="C387" s="49" t="s">
        <v>387</v>
      </c>
      <c r="D387" s="150" t="s">
        <v>627</v>
      </c>
      <c r="E387" s="151"/>
      <c r="F387" s="153"/>
      <c r="G387" s="50" t="s">
        <v>606</v>
      </c>
      <c r="H387" s="44">
        <v>120000</v>
      </c>
      <c r="I387" s="51">
        <v>0</v>
      </c>
      <c r="J387" s="52">
        <v>120000</v>
      </c>
      <c r="K387" s="52">
        <v>0</v>
      </c>
      <c r="L387" s="44">
        <v>115136</v>
      </c>
      <c r="M387" s="51">
        <v>0</v>
      </c>
      <c r="N387" s="52">
        <v>115136</v>
      </c>
      <c r="O387" s="52">
        <v>0</v>
      </c>
      <c r="P387" s="64" t="str">
        <f>D387&amp;G387</f>
        <v>00007070000000000622</v>
      </c>
      <c r="Q387" s="46" t="str">
        <f>D387&amp;G387</f>
        <v>00007070000000000622</v>
      </c>
    </row>
    <row r="388" spans="2:17" ht="11.25" customHeight="1" x14ac:dyDescent="0.25">
      <c r="B388" s="41" t="s">
        <v>641</v>
      </c>
      <c r="C388" s="42" t="s">
        <v>387</v>
      </c>
      <c r="D388" s="98" t="s">
        <v>642</v>
      </c>
      <c r="E388" s="106"/>
      <c r="F388" s="107"/>
      <c r="G388" s="43" t="s">
        <v>390</v>
      </c>
      <c r="H388" s="44">
        <v>12550438.07</v>
      </c>
      <c r="I388" s="44">
        <v>0</v>
      </c>
      <c r="J388" s="44">
        <v>12550398.07</v>
      </c>
      <c r="K388" s="44">
        <v>40</v>
      </c>
      <c r="L388" s="44">
        <v>5301317.13</v>
      </c>
      <c r="M388" s="44">
        <v>0</v>
      </c>
      <c r="N388" s="44">
        <v>5301317.13</v>
      </c>
      <c r="O388" s="44">
        <v>0</v>
      </c>
      <c r="P388" s="62"/>
      <c r="Q388" s="46" t="s">
        <v>643</v>
      </c>
    </row>
    <row r="389" spans="2:17" ht="45.4" customHeight="1" x14ac:dyDescent="0.25">
      <c r="B389" s="47" t="s">
        <v>395</v>
      </c>
      <c r="C389" s="42" t="s">
        <v>387</v>
      </c>
      <c r="D389" s="98" t="s">
        <v>642</v>
      </c>
      <c r="E389" s="106"/>
      <c r="F389" s="107"/>
      <c r="G389" s="43" t="s">
        <v>396</v>
      </c>
      <c r="H389" s="44">
        <v>3231108.07</v>
      </c>
      <c r="I389" s="44">
        <v>0</v>
      </c>
      <c r="J389" s="44">
        <v>3231108.07</v>
      </c>
      <c r="K389" s="44">
        <v>0</v>
      </c>
      <c r="L389" s="44">
        <v>1323017.54</v>
      </c>
      <c r="M389" s="44">
        <v>0</v>
      </c>
      <c r="N389" s="44">
        <v>1323017.54</v>
      </c>
      <c r="O389" s="44">
        <v>0</v>
      </c>
      <c r="P389" s="62"/>
      <c r="Q389" s="46" t="s">
        <v>644</v>
      </c>
    </row>
    <row r="390" spans="2:17" ht="18.75" customHeight="1" x14ac:dyDescent="0.25">
      <c r="B390" s="47" t="s">
        <v>398</v>
      </c>
      <c r="C390" s="42" t="s">
        <v>387</v>
      </c>
      <c r="D390" s="98" t="s">
        <v>642</v>
      </c>
      <c r="E390" s="106"/>
      <c r="F390" s="107"/>
      <c r="G390" s="43" t="s">
        <v>399</v>
      </c>
      <c r="H390" s="44">
        <v>3231108.07</v>
      </c>
      <c r="I390" s="44">
        <v>0</v>
      </c>
      <c r="J390" s="44">
        <v>3231108.07</v>
      </c>
      <c r="K390" s="44">
        <v>0</v>
      </c>
      <c r="L390" s="44">
        <v>1323017.54</v>
      </c>
      <c r="M390" s="44">
        <v>0</v>
      </c>
      <c r="N390" s="44">
        <v>1323017.54</v>
      </c>
      <c r="O390" s="44">
        <v>0</v>
      </c>
      <c r="P390" s="62"/>
      <c r="Q390" s="46" t="s">
        <v>645</v>
      </c>
    </row>
    <row r="391" spans="2:17" ht="18.75" customHeight="1" x14ac:dyDescent="0.25">
      <c r="B391" s="48" t="s">
        <v>401</v>
      </c>
      <c r="C391" s="49" t="s">
        <v>387</v>
      </c>
      <c r="D391" s="150" t="s">
        <v>642</v>
      </c>
      <c r="E391" s="151"/>
      <c r="F391" s="153"/>
      <c r="G391" s="50" t="s">
        <v>402</v>
      </c>
      <c r="H391" s="44">
        <v>2389329.7000000002</v>
      </c>
      <c r="I391" s="51">
        <v>0</v>
      </c>
      <c r="J391" s="52">
        <v>2389329.7000000002</v>
      </c>
      <c r="K391" s="52">
        <v>0</v>
      </c>
      <c r="L391" s="44">
        <v>986619.03</v>
      </c>
      <c r="M391" s="51">
        <v>0</v>
      </c>
      <c r="N391" s="52">
        <v>986619.03</v>
      </c>
      <c r="O391" s="52">
        <v>0</v>
      </c>
      <c r="P391" s="64" t="str">
        <f>D391&amp;G391</f>
        <v>00007090000000000121</v>
      </c>
      <c r="Q391" s="46" t="str">
        <f>D391&amp;G391</f>
        <v>00007090000000000121</v>
      </c>
    </row>
    <row r="392" spans="2:17" ht="27.6" customHeight="1" x14ac:dyDescent="0.25">
      <c r="B392" s="54" t="s">
        <v>403</v>
      </c>
      <c r="C392" s="49" t="s">
        <v>387</v>
      </c>
      <c r="D392" s="150" t="s">
        <v>642</v>
      </c>
      <c r="E392" s="151"/>
      <c r="F392" s="153"/>
      <c r="G392" s="50" t="s">
        <v>404</v>
      </c>
      <c r="H392" s="44">
        <v>120300</v>
      </c>
      <c r="I392" s="51">
        <v>0</v>
      </c>
      <c r="J392" s="52">
        <v>120300</v>
      </c>
      <c r="K392" s="52">
        <v>0</v>
      </c>
      <c r="L392" s="44">
        <v>40100</v>
      </c>
      <c r="M392" s="51">
        <v>0</v>
      </c>
      <c r="N392" s="52">
        <v>40100</v>
      </c>
      <c r="O392" s="52">
        <v>0</v>
      </c>
      <c r="P392" s="64" t="str">
        <f>D392&amp;G392</f>
        <v>00007090000000000122</v>
      </c>
      <c r="Q392" s="46" t="str">
        <f>D392&amp;G392</f>
        <v>00007090000000000122</v>
      </c>
    </row>
    <row r="393" spans="2:17" ht="36.6" customHeight="1" x14ac:dyDescent="0.25">
      <c r="B393" s="54" t="s">
        <v>405</v>
      </c>
      <c r="C393" s="49" t="s">
        <v>387</v>
      </c>
      <c r="D393" s="150" t="s">
        <v>642</v>
      </c>
      <c r="E393" s="151"/>
      <c r="F393" s="153"/>
      <c r="G393" s="50" t="s">
        <v>406</v>
      </c>
      <c r="H393" s="44">
        <v>721478.37</v>
      </c>
      <c r="I393" s="51">
        <v>0</v>
      </c>
      <c r="J393" s="52">
        <v>721478.37</v>
      </c>
      <c r="K393" s="52">
        <v>0</v>
      </c>
      <c r="L393" s="44">
        <v>296298.51</v>
      </c>
      <c r="M393" s="51">
        <v>0</v>
      </c>
      <c r="N393" s="52">
        <v>296298.51</v>
      </c>
      <c r="O393" s="52">
        <v>0</v>
      </c>
      <c r="P393" s="64" t="str">
        <f>D393&amp;G393</f>
        <v>00007090000000000129</v>
      </c>
      <c r="Q393" s="46" t="str">
        <f>D393&amp;G393</f>
        <v>00007090000000000129</v>
      </c>
    </row>
    <row r="394" spans="2:17" ht="18.75" customHeight="1" x14ac:dyDescent="0.25">
      <c r="B394" s="41" t="s">
        <v>410</v>
      </c>
      <c r="C394" s="42" t="s">
        <v>387</v>
      </c>
      <c r="D394" s="98" t="s">
        <v>642</v>
      </c>
      <c r="E394" s="106"/>
      <c r="F394" s="107"/>
      <c r="G394" s="43" t="s">
        <v>387</v>
      </c>
      <c r="H394" s="44">
        <v>104940</v>
      </c>
      <c r="I394" s="44">
        <v>0</v>
      </c>
      <c r="J394" s="44">
        <v>104900</v>
      </c>
      <c r="K394" s="44">
        <v>40</v>
      </c>
      <c r="L394" s="44">
        <v>52804.45</v>
      </c>
      <c r="M394" s="44">
        <v>0</v>
      </c>
      <c r="N394" s="44">
        <v>52804.45</v>
      </c>
      <c r="O394" s="44">
        <v>0</v>
      </c>
      <c r="P394" s="62"/>
      <c r="Q394" s="46" t="s">
        <v>646</v>
      </c>
    </row>
    <row r="395" spans="2:17" ht="27.6" customHeight="1" x14ac:dyDescent="0.25">
      <c r="B395" s="47" t="s">
        <v>412</v>
      </c>
      <c r="C395" s="42" t="s">
        <v>387</v>
      </c>
      <c r="D395" s="98" t="s">
        <v>642</v>
      </c>
      <c r="E395" s="106"/>
      <c r="F395" s="107"/>
      <c r="G395" s="43" t="s">
        <v>413</v>
      </c>
      <c r="H395" s="44">
        <v>104940</v>
      </c>
      <c r="I395" s="44">
        <v>0</v>
      </c>
      <c r="J395" s="44">
        <v>104900</v>
      </c>
      <c r="K395" s="44">
        <v>40</v>
      </c>
      <c r="L395" s="44">
        <v>52804.45</v>
      </c>
      <c r="M395" s="44">
        <v>0</v>
      </c>
      <c r="N395" s="44">
        <v>52804.45</v>
      </c>
      <c r="O395" s="44">
        <v>0</v>
      </c>
      <c r="P395" s="62"/>
      <c r="Q395" s="46" t="s">
        <v>647</v>
      </c>
    </row>
    <row r="396" spans="2:17" ht="11.25" customHeight="1" x14ac:dyDescent="0.25">
      <c r="B396" s="48" t="s">
        <v>415</v>
      </c>
      <c r="C396" s="49" t="s">
        <v>387</v>
      </c>
      <c r="D396" s="150" t="s">
        <v>642</v>
      </c>
      <c r="E396" s="151"/>
      <c r="F396" s="153"/>
      <c r="G396" s="50" t="s">
        <v>416</v>
      </c>
      <c r="H396" s="44">
        <v>104940</v>
      </c>
      <c r="I396" s="51">
        <v>0</v>
      </c>
      <c r="J396" s="52">
        <v>104900</v>
      </c>
      <c r="K396" s="52">
        <v>40</v>
      </c>
      <c r="L396" s="44">
        <v>52804.45</v>
      </c>
      <c r="M396" s="51">
        <v>0</v>
      </c>
      <c r="N396" s="52">
        <v>52804.45</v>
      </c>
      <c r="O396" s="52">
        <v>0</v>
      </c>
      <c r="P396" s="64" t="str">
        <f>D396&amp;G396</f>
        <v>00007090000000000244</v>
      </c>
      <c r="Q396" s="46" t="str">
        <f>D396&amp;G396</f>
        <v>00007090000000000244</v>
      </c>
    </row>
    <row r="397" spans="2:17" ht="18.75" customHeight="1" x14ac:dyDescent="0.25">
      <c r="B397" s="41" t="s">
        <v>461</v>
      </c>
      <c r="C397" s="42" t="s">
        <v>387</v>
      </c>
      <c r="D397" s="98" t="s">
        <v>642</v>
      </c>
      <c r="E397" s="106"/>
      <c r="F397" s="107"/>
      <c r="G397" s="43" t="s">
        <v>462</v>
      </c>
      <c r="H397" s="44">
        <v>257000</v>
      </c>
      <c r="I397" s="44">
        <v>0</v>
      </c>
      <c r="J397" s="44">
        <v>257000</v>
      </c>
      <c r="K397" s="44">
        <v>0</v>
      </c>
      <c r="L397" s="44">
        <v>183100</v>
      </c>
      <c r="M397" s="44">
        <v>0</v>
      </c>
      <c r="N397" s="44">
        <v>183100</v>
      </c>
      <c r="O397" s="44">
        <v>0</v>
      </c>
      <c r="P397" s="62"/>
      <c r="Q397" s="46" t="s">
        <v>648</v>
      </c>
    </row>
    <row r="398" spans="2:17" ht="18.75" customHeight="1" x14ac:dyDescent="0.25">
      <c r="B398" s="48" t="s">
        <v>649</v>
      </c>
      <c r="C398" s="49" t="s">
        <v>387</v>
      </c>
      <c r="D398" s="150" t="s">
        <v>642</v>
      </c>
      <c r="E398" s="151"/>
      <c r="F398" s="153"/>
      <c r="G398" s="50" t="s">
        <v>650</v>
      </c>
      <c r="H398" s="44">
        <v>257000</v>
      </c>
      <c r="I398" s="51">
        <v>0</v>
      </c>
      <c r="J398" s="52">
        <v>257000</v>
      </c>
      <c r="K398" s="52">
        <v>0</v>
      </c>
      <c r="L398" s="44">
        <v>183100</v>
      </c>
      <c r="M398" s="51">
        <v>0</v>
      </c>
      <c r="N398" s="52">
        <v>183100</v>
      </c>
      <c r="O398" s="52">
        <v>0</v>
      </c>
      <c r="P398" s="64" t="str">
        <f>D398&amp;G398</f>
        <v>00007090000000000330</v>
      </c>
      <c r="Q398" s="46" t="str">
        <f>D398&amp;G398</f>
        <v>00007090000000000330</v>
      </c>
    </row>
    <row r="399" spans="2:17" ht="27.6" customHeight="1" x14ac:dyDescent="0.25">
      <c r="B399" s="41" t="s">
        <v>466</v>
      </c>
      <c r="C399" s="42" t="s">
        <v>387</v>
      </c>
      <c r="D399" s="98" t="s">
        <v>642</v>
      </c>
      <c r="E399" s="106"/>
      <c r="F399" s="107"/>
      <c r="G399" s="43" t="s">
        <v>467</v>
      </c>
      <c r="H399" s="44">
        <v>8957390</v>
      </c>
      <c r="I399" s="44">
        <v>0</v>
      </c>
      <c r="J399" s="44">
        <v>8957390</v>
      </c>
      <c r="K399" s="44">
        <v>0</v>
      </c>
      <c r="L399" s="44">
        <v>3742395.14</v>
      </c>
      <c r="M399" s="44">
        <v>0</v>
      </c>
      <c r="N399" s="44">
        <v>3742395.14</v>
      </c>
      <c r="O399" s="44">
        <v>0</v>
      </c>
      <c r="P399" s="62"/>
      <c r="Q399" s="46" t="s">
        <v>651</v>
      </c>
    </row>
    <row r="400" spans="2:17" ht="11.25" customHeight="1" x14ac:dyDescent="0.25">
      <c r="B400" s="47" t="s">
        <v>600</v>
      </c>
      <c r="C400" s="42" t="s">
        <v>387</v>
      </c>
      <c r="D400" s="98" t="s">
        <v>642</v>
      </c>
      <c r="E400" s="106"/>
      <c r="F400" s="107"/>
      <c r="G400" s="43" t="s">
        <v>601</v>
      </c>
      <c r="H400" s="44">
        <v>8957390</v>
      </c>
      <c r="I400" s="44">
        <v>0</v>
      </c>
      <c r="J400" s="44">
        <v>8957390</v>
      </c>
      <c r="K400" s="44">
        <v>0</v>
      </c>
      <c r="L400" s="44">
        <v>3742395.14</v>
      </c>
      <c r="M400" s="44">
        <v>0</v>
      </c>
      <c r="N400" s="44">
        <v>3742395.14</v>
      </c>
      <c r="O400" s="44">
        <v>0</v>
      </c>
      <c r="P400" s="62"/>
      <c r="Q400" s="46" t="s">
        <v>652</v>
      </c>
    </row>
    <row r="401" spans="2:17" ht="45.4" customHeight="1" x14ac:dyDescent="0.25">
      <c r="B401" s="48" t="s">
        <v>603</v>
      </c>
      <c r="C401" s="49" t="s">
        <v>387</v>
      </c>
      <c r="D401" s="150" t="s">
        <v>642</v>
      </c>
      <c r="E401" s="151"/>
      <c r="F401" s="153"/>
      <c r="G401" s="50" t="s">
        <v>604</v>
      </c>
      <c r="H401" s="44">
        <v>8907390</v>
      </c>
      <c r="I401" s="51">
        <v>0</v>
      </c>
      <c r="J401" s="52">
        <v>8907390</v>
      </c>
      <c r="K401" s="52">
        <v>0</v>
      </c>
      <c r="L401" s="44">
        <v>3692395.14</v>
      </c>
      <c r="M401" s="51">
        <v>0</v>
      </c>
      <c r="N401" s="52">
        <v>3692395.14</v>
      </c>
      <c r="O401" s="52">
        <v>0</v>
      </c>
      <c r="P401" s="64" t="str">
        <f>D401&amp;G401</f>
        <v>00007090000000000621</v>
      </c>
      <c r="Q401" s="46" t="str">
        <f>D401&amp;G401</f>
        <v>00007090000000000621</v>
      </c>
    </row>
    <row r="402" spans="2:17" ht="11.25" customHeight="1" x14ac:dyDescent="0.25">
      <c r="B402" s="54" t="s">
        <v>605</v>
      </c>
      <c r="C402" s="49" t="s">
        <v>387</v>
      </c>
      <c r="D402" s="150" t="s">
        <v>642</v>
      </c>
      <c r="E402" s="151"/>
      <c r="F402" s="153"/>
      <c r="G402" s="50" t="s">
        <v>606</v>
      </c>
      <c r="H402" s="44">
        <v>50000</v>
      </c>
      <c r="I402" s="51">
        <v>0</v>
      </c>
      <c r="J402" s="52">
        <v>50000</v>
      </c>
      <c r="K402" s="52">
        <v>0</v>
      </c>
      <c r="L402" s="44">
        <v>50000</v>
      </c>
      <c r="M402" s="51">
        <v>0</v>
      </c>
      <c r="N402" s="52">
        <v>50000</v>
      </c>
      <c r="O402" s="52">
        <v>0</v>
      </c>
      <c r="P402" s="64" t="str">
        <f>D402&amp;G402</f>
        <v>00007090000000000622</v>
      </c>
      <c r="Q402" s="46" t="str">
        <f>D402&amp;G402</f>
        <v>00007090000000000622</v>
      </c>
    </row>
    <row r="403" spans="2:17" ht="11.25" customHeight="1" x14ac:dyDescent="0.25">
      <c r="B403" s="41" t="s">
        <v>653</v>
      </c>
      <c r="C403" s="42" t="s">
        <v>387</v>
      </c>
      <c r="D403" s="98" t="s">
        <v>654</v>
      </c>
      <c r="E403" s="106"/>
      <c r="F403" s="107"/>
      <c r="G403" s="43" t="s">
        <v>390</v>
      </c>
      <c r="H403" s="44">
        <v>86825529.769999996</v>
      </c>
      <c r="I403" s="44">
        <v>0</v>
      </c>
      <c r="J403" s="44">
        <v>86660529.769999996</v>
      </c>
      <c r="K403" s="44">
        <v>165000</v>
      </c>
      <c r="L403" s="44">
        <v>35793077.939999998</v>
      </c>
      <c r="M403" s="44">
        <v>0</v>
      </c>
      <c r="N403" s="44">
        <v>35676848.869999997</v>
      </c>
      <c r="O403" s="44">
        <v>116229.07</v>
      </c>
      <c r="P403" s="62"/>
      <c r="Q403" s="46" t="s">
        <v>655</v>
      </c>
    </row>
    <row r="404" spans="2:17" ht="11.25" customHeight="1" x14ac:dyDescent="0.25">
      <c r="B404" s="47" t="s">
        <v>656</v>
      </c>
      <c r="C404" s="42" t="s">
        <v>387</v>
      </c>
      <c r="D404" s="98" t="s">
        <v>657</v>
      </c>
      <c r="E404" s="106"/>
      <c r="F404" s="107"/>
      <c r="G404" s="43" t="s">
        <v>390</v>
      </c>
      <c r="H404" s="44">
        <v>72463129.769999996</v>
      </c>
      <c r="I404" s="44">
        <v>0</v>
      </c>
      <c r="J404" s="44">
        <v>72298129.769999996</v>
      </c>
      <c r="K404" s="44">
        <v>165000</v>
      </c>
      <c r="L404" s="44">
        <v>29786951.309999999</v>
      </c>
      <c r="M404" s="44">
        <v>0</v>
      </c>
      <c r="N404" s="44">
        <v>29670722.239999998</v>
      </c>
      <c r="O404" s="44">
        <v>116229.07</v>
      </c>
      <c r="P404" s="62"/>
      <c r="Q404" s="46" t="s">
        <v>658</v>
      </c>
    </row>
    <row r="405" spans="2:17" ht="18.75" customHeight="1" x14ac:dyDescent="0.25">
      <c r="B405" s="47" t="s">
        <v>410</v>
      </c>
      <c r="C405" s="42" t="s">
        <v>387</v>
      </c>
      <c r="D405" s="98" t="s">
        <v>657</v>
      </c>
      <c r="E405" s="106"/>
      <c r="F405" s="107"/>
      <c r="G405" s="43" t="s">
        <v>387</v>
      </c>
      <c r="H405" s="44">
        <v>165000</v>
      </c>
      <c r="I405" s="44"/>
      <c r="J405" s="44"/>
      <c r="K405" s="44">
        <v>165000</v>
      </c>
      <c r="L405" s="44">
        <v>116229.07</v>
      </c>
      <c r="M405" s="44"/>
      <c r="N405" s="44"/>
      <c r="O405" s="44">
        <v>116229.07</v>
      </c>
      <c r="P405" s="62"/>
      <c r="Q405" s="46" t="s">
        <v>659</v>
      </c>
    </row>
    <row r="406" spans="2:17" ht="27.6" customHeight="1" x14ac:dyDescent="0.25">
      <c r="B406" s="47" t="s">
        <v>412</v>
      </c>
      <c r="C406" s="42" t="s">
        <v>387</v>
      </c>
      <c r="D406" s="98" t="s">
        <v>657</v>
      </c>
      <c r="E406" s="106"/>
      <c r="F406" s="107"/>
      <c r="G406" s="43" t="s">
        <v>413</v>
      </c>
      <c r="H406" s="44">
        <v>165000</v>
      </c>
      <c r="I406" s="44"/>
      <c r="J406" s="44"/>
      <c r="K406" s="44">
        <v>165000</v>
      </c>
      <c r="L406" s="44">
        <v>116229.07</v>
      </c>
      <c r="M406" s="44"/>
      <c r="N406" s="44"/>
      <c r="O406" s="44">
        <v>116229.07</v>
      </c>
      <c r="P406" s="62"/>
      <c r="Q406" s="46" t="s">
        <v>660</v>
      </c>
    </row>
    <row r="407" spans="2:17" ht="11.25" customHeight="1" x14ac:dyDescent="0.25">
      <c r="B407" s="48" t="s">
        <v>415</v>
      </c>
      <c r="C407" s="49" t="s">
        <v>387</v>
      </c>
      <c r="D407" s="150" t="s">
        <v>657</v>
      </c>
      <c r="E407" s="151"/>
      <c r="F407" s="153"/>
      <c r="G407" s="50" t="s">
        <v>416</v>
      </c>
      <c r="H407" s="44">
        <v>165000</v>
      </c>
      <c r="I407" s="51"/>
      <c r="J407" s="52"/>
      <c r="K407" s="52">
        <v>165000</v>
      </c>
      <c r="L407" s="44">
        <v>116229.07</v>
      </c>
      <c r="M407" s="51"/>
      <c r="N407" s="52"/>
      <c r="O407" s="52">
        <v>116229.07</v>
      </c>
      <c r="P407" s="64" t="str">
        <f>D407&amp;G407</f>
        <v>00008010000000000244</v>
      </c>
      <c r="Q407" s="46" t="str">
        <f>D407&amp;G407</f>
        <v>00008010000000000244</v>
      </c>
    </row>
    <row r="408" spans="2:17" ht="27.6" customHeight="1" x14ac:dyDescent="0.25">
      <c r="B408" s="41" t="s">
        <v>466</v>
      </c>
      <c r="C408" s="42" t="s">
        <v>387</v>
      </c>
      <c r="D408" s="98" t="s">
        <v>657</v>
      </c>
      <c r="E408" s="106"/>
      <c r="F408" s="107"/>
      <c r="G408" s="43" t="s">
        <v>467</v>
      </c>
      <c r="H408" s="44">
        <v>72298129.769999996</v>
      </c>
      <c r="I408" s="44">
        <v>0</v>
      </c>
      <c r="J408" s="44">
        <v>72298129.769999996</v>
      </c>
      <c r="K408" s="44">
        <v>0</v>
      </c>
      <c r="L408" s="44">
        <v>29670722.239999998</v>
      </c>
      <c r="M408" s="44">
        <v>0</v>
      </c>
      <c r="N408" s="44">
        <v>29670722.239999998</v>
      </c>
      <c r="O408" s="44">
        <v>0</v>
      </c>
      <c r="P408" s="62"/>
      <c r="Q408" s="46" t="s">
        <v>661</v>
      </c>
    </row>
    <row r="409" spans="2:17" ht="11.25" customHeight="1" x14ac:dyDescent="0.25">
      <c r="B409" s="47" t="s">
        <v>469</v>
      </c>
      <c r="C409" s="42" t="s">
        <v>387</v>
      </c>
      <c r="D409" s="98" t="s">
        <v>657</v>
      </c>
      <c r="E409" s="106"/>
      <c r="F409" s="107"/>
      <c r="G409" s="43" t="s">
        <v>470</v>
      </c>
      <c r="H409" s="44">
        <v>72298129.769999996</v>
      </c>
      <c r="I409" s="44">
        <v>0</v>
      </c>
      <c r="J409" s="44">
        <v>72298129.769999996</v>
      </c>
      <c r="K409" s="44">
        <v>0</v>
      </c>
      <c r="L409" s="44">
        <v>29670722.239999998</v>
      </c>
      <c r="M409" s="44">
        <v>0</v>
      </c>
      <c r="N409" s="44">
        <v>29670722.239999998</v>
      </c>
      <c r="O409" s="44">
        <v>0</v>
      </c>
      <c r="P409" s="62"/>
      <c r="Q409" s="46" t="s">
        <v>662</v>
      </c>
    </row>
    <row r="410" spans="2:17" ht="45.4" customHeight="1" x14ac:dyDescent="0.25">
      <c r="B410" s="48" t="s">
        <v>472</v>
      </c>
      <c r="C410" s="49" t="s">
        <v>387</v>
      </c>
      <c r="D410" s="150" t="s">
        <v>657</v>
      </c>
      <c r="E410" s="151"/>
      <c r="F410" s="153"/>
      <c r="G410" s="50" t="s">
        <v>473</v>
      </c>
      <c r="H410" s="44">
        <v>56899691.159999996</v>
      </c>
      <c r="I410" s="51">
        <v>0</v>
      </c>
      <c r="J410" s="52">
        <v>56899691.159999996</v>
      </c>
      <c r="K410" s="52">
        <v>0</v>
      </c>
      <c r="L410" s="44">
        <v>26152546.93</v>
      </c>
      <c r="M410" s="51">
        <v>0</v>
      </c>
      <c r="N410" s="52">
        <v>26152546.93</v>
      </c>
      <c r="O410" s="52">
        <v>0</v>
      </c>
      <c r="P410" s="64" t="str">
        <f>D410&amp;G410</f>
        <v>00008010000000000611</v>
      </c>
      <c r="Q410" s="46" t="str">
        <f>D410&amp;G410</f>
        <v>00008010000000000611</v>
      </c>
    </row>
    <row r="411" spans="2:17" ht="11.25" customHeight="1" x14ac:dyDescent="0.25">
      <c r="B411" s="54" t="s">
        <v>474</v>
      </c>
      <c r="C411" s="49" t="s">
        <v>387</v>
      </c>
      <c r="D411" s="150" t="s">
        <v>657</v>
      </c>
      <c r="E411" s="151"/>
      <c r="F411" s="153"/>
      <c r="G411" s="50" t="s">
        <v>475</v>
      </c>
      <c r="H411" s="44">
        <v>15398438.609999999</v>
      </c>
      <c r="I411" s="51">
        <v>0</v>
      </c>
      <c r="J411" s="52">
        <v>15398438.609999999</v>
      </c>
      <c r="K411" s="52">
        <v>0</v>
      </c>
      <c r="L411" s="44">
        <v>3518175.31</v>
      </c>
      <c r="M411" s="51">
        <v>0</v>
      </c>
      <c r="N411" s="52">
        <v>3518175.31</v>
      </c>
      <c r="O411" s="52">
        <v>0</v>
      </c>
      <c r="P411" s="64" t="str">
        <f>D411&amp;G411</f>
        <v>00008010000000000612</v>
      </c>
      <c r="Q411" s="46" t="str">
        <f>D411&amp;G411</f>
        <v>00008010000000000612</v>
      </c>
    </row>
    <row r="412" spans="2:17" ht="18.75" customHeight="1" x14ac:dyDescent="0.25">
      <c r="B412" s="41" t="s">
        <v>663</v>
      </c>
      <c r="C412" s="42" t="s">
        <v>387</v>
      </c>
      <c r="D412" s="98" t="s">
        <v>664</v>
      </c>
      <c r="E412" s="106"/>
      <c r="F412" s="107"/>
      <c r="G412" s="43" t="s">
        <v>390</v>
      </c>
      <c r="H412" s="44">
        <v>14362400</v>
      </c>
      <c r="I412" s="44">
        <v>0</v>
      </c>
      <c r="J412" s="44">
        <v>14362400</v>
      </c>
      <c r="K412" s="44">
        <v>0</v>
      </c>
      <c r="L412" s="44">
        <v>6006126.6299999999</v>
      </c>
      <c r="M412" s="44">
        <v>0</v>
      </c>
      <c r="N412" s="44">
        <v>6006126.6299999999</v>
      </c>
      <c r="O412" s="44">
        <v>0</v>
      </c>
      <c r="P412" s="62"/>
      <c r="Q412" s="46" t="s">
        <v>665</v>
      </c>
    </row>
    <row r="413" spans="2:17" ht="45.4" customHeight="1" x14ac:dyDescent="0.25">
      <c r="B413" s="47" t="s">
        <v>395</v>
      </c>
      <c r="C413" s="42" t="s">
        <v>387</v>
      </c>
      <c r="D413" s="98" t="s">
        <v>664</v>
      </c>
      <c r="E413" s="106"/>
      <c r="F413" s="107"/>
      <c r="G413" s="43" t="s">
        <v>396</v>
      </c>
      <c r="H413" s="44">
        <v>14221200</v>
      </c>
      <c r="I413" s="44">
        <v>0</v>
      </c>
      <c r="J413" s="44">
        <v>14221200</v>
      </c>
      <c r="K413" s="44">
        <v>0</v>
      </c>
      <c r="L413" s="44">
        <v>5939118.7699999996</v>
      </c>
      <c r="M413" s="44">
        <v>0</v>
      </c>
      <c r="N413" s="44">
        <v>5939118.7699999996</v>
      </c>
      <c r="O413" s="44">
        <v>0</v>
      </c>
      <c r="P413" s="62"/>
      <c r="Q413" s="46" t="s">
        <v>666</v>
      </c>
    </row>
    <row r="414" spans="2:17" ht="18.75" customHeight="1" x14ac:dyDescent="0.25">
      <c r="B414" s="47" t="s">
        <v>630</v>
      </c>
      <c r="C414" s="42" t="s">
        <v>387</v>
      </c>
      <c r="D414" s="98" t="s">
        <v>664</v>
      </c>
      <c r="E414" s="106"/>
      <c r="F414" s="107"/>
      <c r="G414" s="43" t="s">
        <v>631</v>
      </c>
      <c r="H414" s="44">
        <v>12155600</v>
      </c>
      <c r="I414" s="44">
        <v>0</v>
      </c>
      <c r="J414" s="44">
        <v>12155600</v>
      </c>
      <c r="K414" s="44">
        <v>0</v>
      </c>
      <c r="L414" s="44">
        <v>5335099.3</v>
      </c>
      <c r="M414" s="44">
        <v>0</v>
      </c>
      <c r="N414" s="44">
        <v>5335099.3</v>
      </c>
      <c r="O414" s="44">
        <v>0</v>
      </c>
      <c r="P414" s="62"/>
      <c r="Q414" s="46" t="s">
        <v>667</v>
      </c>
    </row>
    <row r="415" spans="2:17" ht="11.25" customHeight="1" x14ac:dyDescent="0.25">
      <c r="B415" s="48" t="s">
        <v>633</v>
      </c>
      <c r="C415" s="49" t="s">
        <v>387</v>
      </c>
      <c r="D415" s="150" t="s">
        <v>664</v>
      </c>
      <c r="E415" s="151"/>
      <c r="F415" s="153"/>
      <c r="G415" s="50" t="s">
        <v>634</v>
      </c>
      <c r="H415" s="44">
        <v>9336100</v>
      </c>
      <c r="I415" s="51">
        <v>0</v>
      </c>
      <c r="J415" s="52">
        <v>9336100</v>
      </c>
      <c r="K415" s="52">
        <v>0</v>
      </c>
      <c r="L415" s="44">
        <v>4142908.01</v>
      </c>
      <c r="M415" s="51">
        <v>0</v>
      </c>
      <c r="N415" s="52">
        <v>4142908.01</v>
      </c>
      <c r="O415" s="52">
        <v>0</v>
      </c>
      <c r="P415" s="64" t="str">
        <f>D415&amp;G415</f>
        <v>00008040000000000111</v>
      </c>
      <c r="Q415" s="46" t="str">
        <f>D415&amp;G415</f>
        <v>00008040000000000111</v>
      </c>
    </row>
    <row r="416" spans="2:17" ht="36.6" customHeight="1" x14ac:dyDescent="0.25">
      <c r="B416" s="54" t="s">
        <v>635</v>
      </c>
      <c r="C416" s="49" t="s">
        <v>387</v>
      </c>
      <c r="D416" s="150" t="s">
        <v>664</v>
      </c>
      <c r="E416" s="151"/>
      <c r="F416" s="153"/>
      <c r="G416" s="50" t="s">
        <v>636</v>
      </c>
      <c r="H416" s="44">
        <v>2819500</v>
      </c>
      <c r="I416" s="51">
        <v>0</v>
      </c>
      <c r="J416" s="52">
        <v>2819500</v>
      </c>
      <c r="K416" s="52">
        <v>0</v>
      </c>
      <c r="L416" s="44">
        <v>1192191.29</v>
      </c>
      <c r="M416" s="51">
        <v>0</v>
      </c>
      <c r="N416" s="52">
        <v>1192191.29</v>
      </c>
      <c r="O416" s="52">
        <v>0</v>
      </c>
      <c r="P416" s="64" t="str">
        <f>D416&amp;G416</f>
        <v>00008040000000000119</v>
      </c>
      <c r="Q416" s="46" t="str">
        <f>D416&amp;G416</f>
        <v>00008040000000000119</v>
      </c>
    </row>
    <row r="417" spans="2:17" ht="18.75" customHeight="1" x14ac:dyDescent="0.25">
      <c r="B417" s="41" t="s">
        <v>398</v>
      </c>
      <c r="C417" s="42" t="s">
        <v>387</v>
      </c>
      <c r="D417" s="98" t="s">
        <v>664</v>
      </c>
      <c r="E417" s="106"/>
      <c r="F417" s="107"/>
      <c r="G417" s="43" t="s">
        <v>399</v>
      </c>
      <c r="H417" s="44">
        <v>2065600</v>
      </c>
      <c r="I417" s="44">
        <v>0</v>
      </c>
      <c r="J417" s="44">
        <v>2065600</v>
      </c>
      <c r="K417" s="44">
        <v>0</v>
      </c>
      <c r="L417" s="44">
        <v>604019.47</v>
      </c>
      <c r="M417" s="44">
        <v>0</v>
      </c>
      <c r="N417" s="44">
        <v>604019.47</v>
      </c>
      <c r="O417" s="44">
        <v>0</v>
      </c>
      <c r="P417" s="62"/>
      <c r="Q417" s="46" t="s">
        <v>668</v>
      </c>
    </row>
    <row r="418" spans="2:17" ht="18.75" customHeight="1" x14ac:dyDescent="0.25">
      <c r="B418" s="48" t="s">
        <v>401</v>
      </c>
      <c r="C418" s="49" t="s">
        <v>387</v>
      </c>
      <c r="D418" s="150" t="s">
        <v>664</v>
      </c>
      <c r="E418" s="151"/>
      <c r="F418" s="153"/>
      <c r="G418" s="50" t="s">
        <v>402</v>
      </c>
      <c r="H418" s="44">
        <v>1524900</v>
      </c>
      <c r="I418" s="51">
        <v>0</v>
      </c>
      <c r="J418" s="52">
        <v>1524900</v>
      </c>
      <c r="K418" s="52">
        <v>0</v>
      </c>
      <c r="L418" s="44">
        <v>436465.7</v>
      </c>
      <c r="M418" s="51">
        <v>0</v>
      </c>
      <c r="N418" s="52">
        <v>436465.7</v>
      </c>
      <c r="O418" s="52">
        <v>0</v>
      </c>
      <c r="P418" s="64" t="str">
        <f>D418&amp;G418</f>
        <v>00008040000000000121</v>
      </c>
      <c r="Q418" s="46" t="str">
        <f>D418&amp;G418</f>
        <v>00008040000000000121</v>
      </c>
    </row>
    <row r="419" spans="2:17" ht="27.6" customHeight="1" x14ac:dyDescent="0.25">
      <c r="B419" s="54" t="s">
        <v>403</v>
      </c>
      <c r="C419" s="49" t="s">
        <v>387</v>
      </c>
      <c r="D419" s="150" t="s">
        <v>664</v>
      </c>
      <c r="E419" s="151"/>
      <c r="F419" s="153"/>
      <c r="G419" s="50" t="s">
        <v>404</v>
      </c>
      <c r="H419" s="44">
        <v>80200</v>
      </c>
      <c r="I419" s="51">
        <v>0</v>
      </c>
      <c r="J419" s="52">
        <v>80200</v>
      </c>
      <c r="K419" s="52">
        <v>0</v>
      </c>
      <c r="L419" s="44">
        <v>40100</v>
      </c>
      <c r="M419" s="51">
        <v>0</v>
      </c>
      <c r="N419" s="52">
        <v>40100</v>
      </c>
      <c r="O419" s="52">
        <v>0</v>
      </c>
      <c r="P419" s="64" t="str">
        <f>D419&amp;G419</f>
        <v>00008040000000000122</v>
      </c>
      <c r="Q419" s="46" t="str">
        <f>D419&amp;G419</f>
        <v>00008040000000000122</v>
      </c>
    </row>
    <row r="420" spans="2:17" ht="36.6" customHeight="1" x14ac:dyDescent="0.25">
      <c r="B420" s="54" t="s">
        <v>405</v>
      </c>
      <c r="C420" s="49" t="s">
        <v>387</v>
      </c>
      <c r="D420" s="150" t="s">
        <v>664</v>
      </c>
      <c r="E420" s="151"/>
      <c r="F420" s="153"/>
      <c r="G420" s="50" t="s">
        <v>406</v>
      </c>
      <c r="H420" s="44">
        <v>460500</v>
      </c>
      <c r="I420" s="51">
        <v>0</v>
      </c>
      <c r="J420" s="52">
        <v>460500</v>
      </c>
      <c r="K420" s="52">
        <v>0</v>
      </c>
      <c r="L420" s="44">
        <v>127453.77</v>
      </c>
      <c r="M420" s="51">
        <v>0</v>
      </c>
      <c r="N420" s="52">
        <v>127453.77</v>
      </c>
      <c r="O420" s="52">
        <v>0</v>
      </c>
      <c r="P420" s="64" t="str">
        <f>D420&amp;G420</f>
        <v>00008040000000000129</v>
      </c>
      <c r="Q420" s="46" t="str">
        <f>D420&amp;G420</f>
        <v>00008040000000000129</v>
      </c>
    </row>
    <row r="421" spans="2:17" ht="18.75" customHeight="1" x14ac:dyDescent="0.25">
      <c r="B421" s="41" t="s">
        <v>410</v>
      </c>
      <c r="C421" s="42" t="s">
        <v>387</v>
      </c>
      <c r="D421" s="98" t="s">
        <v>664</v>
      </c>
      <c r="E421" s="106"/>
      <c r="F421" s="107"/>
      <c r="G421" s="43" t="s">
        <v>387</v>
      </c>
      <c r="H421" s="44">
        <v>141200</v>
      </c>
      <c r="I421" s="44">
        <v>0</v>
      </c>
      <c r="J421" s="44">
        <v>141200</v>
      </c>
      <c r="K421" s="44">
        <v>0</v>
      </c>
      <c r="L421" s="44">
        <v>67007.86</v>
      </c>
      <c r="M421" s="44">
        <v>0</v>
      </c>
      <c r="N421" s="44">
        <v>67007.86</v>
      </c>
      <c r="O421" s="44">
        <v>0</v>
      </c>
      <c r="P421" s="62"/>
      <c r="Q421" s="46" t="s">
        <v>669</v>
      </c>
    </row>
    <row r="422" spans="2:17" ht="27.6" customHeight="1" x14ac:dyDescent="0.25">
      <c r="B422" s="47" t="s">
        <v>412</v>
      </c>
      <c r="C422" s="42" t="s">
        <v>387</v>
      </c>
      <c r="D422" s="98" t="s">
        <v>664</v>
      </c>
      <c r="E422" s="106"/>
      <c r="F422" s="107"/>
      <c r="G422" s="43" t="s">
        <v>413</v>
      </c>
      <c r="H422" s="44">
        <v>141200</v>
      </c>
      <c r="I422" s="44">
        <v>0</v>
      </c>
      <c r="J422" s="44">
        <v>141200</v>
      </c>
      <c r="K422" s="44">
        <v>0</v>
      </c>
      <c r="L422" s="44">
        <v>67007.86</v>
      </c>
      <c r="M422" s="44">
        <v>0</v>
      </c>
      <c r="N422" s="44">
        <v>67007.86</v>
      </c>
      <c r="O422" s="44">
        <v>0</v>
      </c>
      <c r="P422" s="62"/>
      <c r="Q422" s="46" t="s">
        <v>670</v>
      </c>
    </row>
    <row r="423" spans="2:17" ht="11.25" customHeight="1" x14ac:dyDescent="0.25">
      <c r="B423" s="48" t="s">
        <v>415</v>
      </c>
      <c r="C423" s="49" t="s">
        <v>387</v>
      </c>
      <c r="D423" s="150" t="s">
        <v>664</v>
      </c>
      <c r="E423" s="151"/>
      <c r="F423" s="153"/>
      <c r="G423" s="50" t="s">
        <v>416</v>
      </c>
      <c r="H423" s="44">
        <v>141200</v>
      </c>
      <c r="I423" s="51">
        <v>0</v>
      </c>
      <c r="J423" s="52">
        <v>141200</v>
      </c>
      <c r="K423" s="52">
        <v>0</v>
      </c>
      <c r="L423" s="44">
        <v>67007.86</v>
      </c>
      <c r="M423" s="51">
        <v>0</v>
      </c>
      <c r="N423" s="52">
        <v>67007.86</v>
      </c>
      <c r="O423" s="52">
        <v>0</v>
      </c>
      <c r="P423" s="64" t="str">
        <f>D423&amp;G423</f>
        <v>00008040000000000244</v>
      </c>
      <c r="Q423" s="46" t="str">
        <f>D423&amp;G423</f>
        <v>00008040000000000244</v>
      </c>
    </row>
    <row r="424" spans="2:17" ht="11.25" customHeight="1" x14ac:dyDescent="0.25">
      <c r="B424" s="41" t="s">
        <v>671</v>
      </c>
      <c r="C424" s="42" t="s">
        <v>387</v>
      </c>
      <c r="D424" s="98" t="s">
        <v>672</v>
      </c>
      <c r="E424" s="106"/>
      <c r="F424" s="107"/>
      <c r="G424" s="43" t="s">
        <v>390</v>
      </c>
      <c r="H424" s="44">
        <v>20929436.859999999</v>
      </c>
      <c r="I424" s="44">
        <v>0</v>
      </c>
      <c r="J424" s="44">
        <v>20187936.859999999</v>
      </c>
      <c r="K424" s="44">
        <v>741500</v>
      </c>
      <c r="L424" s="44">
        <v>5879982.0300000003</v>
      </c>
      <c r="M424" s="44">
        <v>0</v>
      </c>
      <c r="N424" s="44">
        <v>5636778.7699999996</v>
      </c>
      <c r="O424" s="44">
        <v>243203.26</v>
      </c>
      <c r="P424" s="62"/>
      <c r="Q424" s="46" t="s">
        <v>673</v>
      </c>
    </row>
    <row r="425" spans="2:17" ht="11.25" customHeight="1" x14ac:dyDescent="0.25">
      <c r="B425" s="47" t="s">
        <v>674</v>
      </c>
      <c r="C425" s="42" t="s">
        <v>387</v>
      </c>
      <c r="D425" s="98" t="s">
        <v>675</v>
      </c>
      <c r="E425" s="106"/>
      <c r="F425" s="107"/>
      <c r="G425" s="43" t="s">
        <v>390</v>
      </c>
      <c r="H425" s="44">
        <v>4836485.34</v>
      </c>
      <c r="I425" s="44">
        <v>0</v>
      </c>
      <c r="J425" s="44">
        <v>4094985.34</v>
      </c>
      <c r="K425" s="44">
        <v>741500</v>
      </c>
      <c r="L425" s="44">
        <v>1530276</v>
      </c>
      <c r="M425" s="44">
        <v>0</v>
      </c>
      <c r="N425" s="44">
        <v>1287072.74</v>
      </c>
      <c r="O425" s="44">
        <v>243203.26</v>
      </c>
      <c r="P425" s="62"/>
      <c r="Q425" s="46" t="s">
        <v>676</v>
      </c>
    </row>
    <row r="426" spans="2:17" ht="18.75" customHeight="1" x14ac:dyDescent="0.25">
      <c r="B426" s="47" t="s">
        <v>410</v>
      </c>
      <c r="C426" s="42" t="s">
        <v>387</v>
      </c>
      <c r="D426" s="98" t="s">
        <v>675</v>
      </c>
      <c r="E426" s="106"/>
      <c r="F426" s="107"/>
      <c r="G426" s="43" t="s">
        <v>387</v>
      </c>
      <c r="H426" s="44">
        <v>48842</v>
      </c>
      <c r="I426" s="44">
        <v>0</v>
      </c>
      <c r="J426" s="44">
        <v>44364</v>
      </c>
      <c r="K426" s="44">
        <v>4478</v>
      </c>
      <c r="L426" s="44">
        <v>3574.92</v>
      </c>
      <c r="M426" s="44">
        <v>0</v>
      </c>
      <c r="N426" s="44">
        <v>3209.66</v>
      </c>
      <c r="O426" s="44">
        <v>365.26</v>
      </c>
      <c r="P426" s="62"/>
      <c r="Q426" s="46" t="s">
        <v>677</v>
      </c>
    </row>
    <row r="427" spans="2:17" ht="27.6" customHeight="1" x14ac:dyDescent="0.25">
      <c r="B427" s="47" t="s">
        <v>412</v>
      </c>
      <c r="C427" s="42" t="s">
        <v>387</v>
      </c>
      <c r="D427" s="98" t="s">
        <v>675</v>
      </c>
      <c r="E427" s="106"/>
      <c r="F427" s="107"/>
      <c r="G427" s="43" t="s">
        <v>413</v>
      </c>
      <c r="H427" s="44">
        <v>48842</v>
      </c>
      <c r="I427" s="44">
        <v>0</v>
      </c>
      <c r="J427" s="44">
        <v>44364</v>
      </c>
      <c r="K427" s="44">
        <v>4478</v>
      </c>
      <c r="L427" s="44">
        <v>3574.92</v>
      </c>
      <c r="M427" s="44">
        <v>0</v>
      </c>
      <c r="N427" s="44">
        <v>3209.66</v>
      </c>
      <c r="O427" s="44">
        <v>365.26</v>
      </c>
      <c r="P427" s="62"/>
      <c r="Q427" s="46" t="s">
        <v>678</v>
      </c>
    </row>
    <row r="428" spans="2:17" ht="11.25" customHeight="1" x14ac:dyDescent="0.25">
      <c r="B428" s="48" t="s">
        <v>415</v>
      </c>
      <c r="C428" s="49" t="s">
        <v>387</v>
      </c>
      <c r="D428" s="150" t="s">
        <v>675</v>
      </c>
      <c r="E428" s="151"/>
      <c r="F428" s="153"/>
      <c r="G428" s="50" t="s">
        <v>416</v>
      </c>
      <c r="H428" s="44">
        <v>48842</v>
      </c>
      <c r="I428" s="51">
        <v>0</v>
      </c>
      <c r="J428" s="52">
        <v>44364</v>
      </c>
      <c r="K428" s="52">
        <v>4478</v>
      </c>
      <c r="L428" s="44">
        <v>3574.92</v>
      </c>
      <c r="M428" s="51">
        <v>0</v>
      </c>
      <c r="N428" s="52">
        <v>3209.66</v>
      </c>
      <c r="O428" s="52">
        <v>365.26</v>
      </c>
      <c r="P428" s="64" t="str">
        <f>D428&amp;G428</f>
        <v>00010010000000000244</v>
      </c>
      <c r="Q428" s="46" t="str">
        <f>D428&amp;G428</f>
        <v>00010010000000000244</v>
      </c>
    </row>
    <row r="429" spans="2:17" ht="18.75" customHeight="1" x14ac:dyDescent="0.25">
      <c r="B429" s="41" t="s">
        <v>461</v>
      </c>
      <c r="C429" s="42" t="s">
        <v>387</v>
      </c>
      <c r="D429" s="98" t="s">
        <v>675</v>
      </c>
      <c r="E429" s="106"/>
      <c r="F429" s="107"/>
      <c r="G429" s="43" t="s">
        <v>462</v>
      </c>
      <c r="H429" s="44">
        <v>4787643.34</v>
      </c>
      <c r="I429" s="44">
        <v>0</v>
      </c>
      <c r="J429" s="44">
        <v>4050621.34</v>
      </c>
      <c r="K429" s="44">
        <v>737022</v>
      </c>
      <c r="L429" s="44">
        <v>1526701.08</v>
      </c>
      <c r="M429" s="44">
        <v>0</v>
      </c>
      <c r="N429" s="44">
        <v>1283863.08</v>
      </c>
      <c r="O429" s="44">
        <v>242838</v>
      </c>
      <c r="P429" s="62"/>
      <c r="Q429" s="46" t="s">
        <v>679</v>
      </c>
    </row>
    <row r="430" spans="2:17" ht="18.75" customHeight="1" x14ac:dyDescent="0.25">
      <c r="B430" s="47" t="s">
        <v>680</v>
      </c>
      <c r="C430" s="42" t="s">
        <v>387</v>
      </c>
      <c r="D430" s="98" t="s">
        <v>675</v>
      </c>
      <c r="E430" s="106"/>
      <c r="F430" s="107"/>
      <c r="G430" s="43" t="s">
        <v>681</v>
      </c>
      <c r="H430" s="44">
        <v>4787643.34</v>
      </c>
      <c r="I430" s="44">
        <v>0</v>
      </c>
      <c r="J430" s="44">
        <v>4050621.34</v>
      </c>
      <c r="K430" s="44">
        <v>737022</v>
      </c>
      <c r="L430" s="44">
        <v>1526701.08</v>
      </c>
      <c r="M430" s="44">
        <v>0</v>
      </c>
      <c r="N430" s="44">
        <v>1283863.08</v>
      </c>
      <c r="O430" s="44">
        <v>242838</v>
      </c>
      <c r="P430" s="62"/>
      <c r="Q430" s="46" t="s">
        <v>682</v>
      </c>
    </row>
    <row r="431" spans="2:17" ht="11.25" customHeight="1" x14ac:dyDescent="0.25">
      <c r="B431" s="48" t="s">
        <v>683</v>
      </c>
      <c r="C431" s="49" t="s">
        <v>387</v>
      </c>
      <c r="D431" s="150" t="s">
        <v>675</v>
      </c>
      <c r="E431" s="151"/>
      <c r="F431" s="153"/>
      <c r="G431" s="50" t="s">
        <v>684</v>
      </c>
      <c r="H431" s="44">
        <v>4787643.34</v>
      </c>
      <c r="I431" s="51">
        <v>0</v>
      </c>
      <c r="J431" s="52">
        <v>4050621.34</v>
      </c>
      <c r="K431" s="52">
        <v>737022</v>
      </c>
      <c r="L431" s="44">
        <v>1526701.08</v>
      </c>
      <c r="M431" s="51">
        <v>0</v>
      </c>
      <c r="N431" s="52">
        <v>1283863.08</v>
      </c>
      <c r="O431" s="52">
        <v>242838</v>
      </c>
      <c r="P431" s="64" t="str">
        <f>D431&amp;G431</f>
        <v>00010010000000000312</v>
      </c>
      <c r="Q431" s="46" t="str">
        <f>D431&amp;G431</f>
        <v>00010010000000000312</v>
      </c>
    </row>
    <row r="432" spans="2:17" ht="11.25" customHeight="1" x14ac:dyDescent="0.25">
      <c r="B432" s="41" t="s">
        <v>685</v>
      </c>
      <c r="C432" s="42" t="s">
        <v>387</v>
      </c>
      <c r="D432" s="98" t="s">
        <v>686</v>
      </c>
      <c r="E432" s="106"/>
      <c r="F432" s="107"/>
      <c r="G432" s="43" t="s">
        <v>390</v>
      </c>
      <c r="H432" s="44">
        <v>752900</v>
      </c>
      <c r="I432" s="44">
        <v>0</v>
      </c>
      <c r="J432" s="44">
        <v>752900</v>
      </c>
      <c r="K432" s="44">
        <v>0</v>
      </c>
      <c r="L432" s="44">
        <v>308546.96000000002</v>
      </c>
      <c r="M432" s="44">
        <v>0</v>
      </c>
      <c r="N432" s="44">
        <v>308546.96000000002</v>
      </c>
      <c r="O432" s="44">
        <v>0</v>
      </c>
      <c r="P432" s="62"/>
      <c r="Q432" s="46" t="s">
        <v>687</v>
      </c>
    </row>
    <row r="433" spans="2:17" ht="18.75" customHeight="1" x14ac:dyDescent="0.25">
      <c r="B433" s="47" t="s">
        <v>461</v>
      </c>
      <c r="C433" s="42" t="s">
        <v>387</v>
      </c>
      <c r="D433" s="98" t="s">
        <v>686</v>
      </c>
      <c r="E433" s="106"/>
      <c r="F433" s="107"/>
      <c r="G433" s="43" t="s">
        <v>462</v>
      </c>
      <c r="H433" s="44">
        <v>313800</v>
      </c>
      <c r="I433" s="44">
        <v>0</v>
      </c>
      <c r="J433" s="44">
        <v>313800</v>
      </c>
      <c r="K433" s="44">
        <v>0</v>
      </c>
      <c r="L433" s="44">
        <v>101086.96</v>
      </c>
      <c r="M433" s="44">
        <v>0</v>
      </c>
      <c r="N433" s="44">
        <v>101086.96</v>
      </c>
      <c r="O433" s="44">
        <v>0</v>
      </c>
      <c r="P433" s="62"/>
      <c r="Q433" s="46" t="s">
        <v>688</v>
      </c>
    </row>
    <row r="434" spans="2:17" ht="18.75" customHeight="1" x14ac:dyDescent="0.25">
      <c r="B434" s="47" t="s">
        <v>680</v>
      </c>
      <c r="C434" s="42" t="s">
        <v>387</v>
      </c>
      <c r="D434" s="98" t="s">
        <v>686</v>
      </c>
      <c r="E434" s="106"/>
      <c r="F434" s="107"/>
      <c r="G434" s="43" t="s">
        <v>681</v>
      </c>
      <c r="H434" s="44">
        <v>313800</v>
      </c>
      <c r="I434" s="44">
        <v>0</v>
      </c>
      <c r="J434" s="44">
        <v>313800</v>
      </c>
      <c r="K434" s="44">
        <v>0</v>
      </c>
      <c r="L434" s="44">
        <v>101086.96</v>
      </c>
      <c r="M434" s="44">
        <v>0</v>
      </c>
      <c r="N434" s="44">
        <v>101086.96</v>
      </c>
      <c r="O434" s="44">
        <v>0</v>
      </c>
      <c r="P434" s="62"/>
      <c r="Q434" s="46" t="s">
        <v>689</v>
      </c>
    </row>
    <row r="435" spans="2:17" ht="27.6" customHeight="1" x14ac:dyDescent="0.25">
      <c r="B435" s="48" t="s">
        <v>690</v>
      </c>
      <c r="C435" s="49" t="s">
        <v>387</v>
      </c>
      <c r="D435" s="150" t="s">
        <v>686</v>
      </c>
      <c r="E435" s="151"/>
      <c r="F435" s="153"/>
      <c r="G435" s="50" t="s">
        <v>691</v>
      </c>
      <c r="H435" s="44">
        <v>313800</v>
      </c>
      <c r="I435" s="51">
        <v>0</v>
      </c>
      <c r="J435" s="52">
        <v>313800</v>
      </c>
      <c r="K435" s="52">
        <v>0</v>
      </c>
      <c r="L435" s="44">
        <v>101086.96</v>
      </c>
      <c r="M435" s="51">
        <v>0</v>
      </c>
      <c r="N435" s="52">
        <v>101086.96</v>
      </c>
      <c r="O435" s="52">
        <v>0</v>
      </c>
      <c r="P435" s="64" t="str">
        <f>D435&amp;G435</f>
        <v>00010030000000000313</v>
      </c>
      <c r="Q435" s="46" t="str">
        <f>D435&amp;G435</f>
        <v>00010030000000000313</v>
      </c>
    </row>
    <row r="436" spans="2:17" ht="27.6" customHeight="1" x14ac:dyDescent="0.25">
      <c r="B436" s="41" t="s">
        <v>466</v>
      </c>
      <c r="C436" s="42" t="s">
        <v>387</v>
      </c>
      <c r="D436" s="98" t="s">
        <v>686</v>
      </c>
      <c r="E436" s="106"/>
      <c r="F436" s="107"/>
      <c r="G436" s="43" t="s">
        <v>467</v>
      </c>
      <c r="H436" s="44">
        <v>439100</v>
      </c>
      <c r="I436" s="44">
        <v>0</v>
      </c>
      <c r="J436" s="44">
        <v>439100</v>
      </c>
      <c r="K436" s="44">
        <v>0</v>
      </c>
      <c r="L436" s="44">
        <v>207460</v>
      </c>
      <c r="M436" s="44">
        <v>0</v>
      </c>
      <c r="N436" s="44">
        <v>207460</v>
      </c>
      <c r="O436" s="44">
        <v>0</v>
      </c>
      <c r="P436" s="62"/>
      <c r="Q436" s="46" t="s">
        <v>692</v>
      </c>
    </row>
    <row r="437" spans="2:17" ht="11.25" customHeight="1" x14ac:dyDescent="0.25">
      <c r="B437" s="47" t="s">
        <v>600</v>
      </c>
      <c r="C437" s="42" t="s">
        <v>387</v>
      </c>
      <c r="D437" s="98" t="s">
        <v>686</v>
      </c>
      <c r="E437" s="106"/>
      <c r="F437" s="107"/>
      <c r="G437" s="43" t="s">
        <v>601</v>
      </c>
      <c r="H437" s="44">
        <v>439100</v>
      </c>
      <c r="I437" s="44">
        <v>0</v>
      </c>
      <c r="J437" s="44">
        <v>439100</v>
      </c>
      <c r="K437" s="44">
        <v>0</v>
      </c>
      <c r="L437" s="44">
        <v>207460</v>
      </c>
      <c r="M437" s="44">
        <v>0</v>
      </c>
      <c r="N437" s="44">
        <v>207460</v>
      </c>
      <c r="O437" s="44">
        <v>0</v>
      </c>
      <c r="P437" s="62"/>
      <c r="Q437" s="46" t="s">
        <v>693</v>
      </c>
    </row>
    <row r="438" spans="2:17" ht="45.4" customHeight="1" x14ac:dyDescent="0.25">
      <c r="B438" s="48" t="s">
        <v>603</v>
      </c>
      <c r="C438" s="49" t="s">
        <v>387</v>
      </c>
      <c r="D438" s="150" t="s">
        <v>686</v>
      </c>
      <c r="E438" s="151"/>
      <c r="F438" s="153"/>
      <c r="G438" s="50" t="s">
        <v>604</v>
      </c>
      <c r="H438" s="44">
        <v>439100</v>
      </c>
      <c r="I438" s="51">
        <v>0</v>
      </c>
      <c r="J438" s="52">
        <v>439100</v>
      </c>
      <c r="K438" s="52">
        <v>0</v>
      </c>
      <c r="L438" s="44">
        <v>207460</v>
      </c>
      <c r="M438" s="51">
        <v>0</v>
      </c>
      <c r="N438" s="52">
        <v>207460</v>
      </c>
      <c r="O438" s="52">
        <v>0</v>
      </c>
      <c r="P438" s="64" t="str">
        <f>D438&amp;G438</f>
        <v>00010030000000000621</v>
      </c>
      <c r="Q438" s="46" t="str">
        <f>D438&amp;G438</f>
        <v>00010030000000000621</v>
      </c>
    </row>
    <row r="439" spans="2:17" ht="11.25" customHeight="1" x14ac:dyDescent="0.25">
      <c r="B439" s="41" t="s">
        <v>694</v>
      </c>
      <c r="C439" s="42" t="s">
        <v>387</v>
      </c>
      <c r="D439" s="98" t="s">
        <v>695</v>
      </c>
      <c r="E439" s="106"/>
      <c r="F439" s="107"/>
      <c r="G439" s="43" t="s">
        <v>390</v>
      </c>
      <c r="H439" s="44">
        <v>15340051.52</v>
      </c>
      <c r="I439" s="44">
        <v>0</v>
      </c>
      <c r="J439" s="44">
        <v>15340051.52</v>
      </c>
      <c r="K439" s="44">
        <v>0</v>
      </c>
      <c r="L439" s="44">
        <v>4041159.07</v>
      </c>
      <c r="M439" s="44">
        <v>0</v>
      </c>
      <c r="N439" s="44">
        <v>4041159.07</v>
      </c>
      <c r="O439" s="44">
        <v>0</v>
      </c>
      <c r="P439" s="62"/>
      <c r="Q439" s="46" t="s">
        <v>696</v>
      </c>
    </row>
    <row r="440" spans="2:17" ht="18.75" customHeight="1" x14ac:dyDescent="0.25">
      <c r="B440" s="47" t="s">
        <v>461</v>
      </c>
      <c r="C440" s="42" t="s">
        <v>387</v>
      </c>
      <c r="D440" s="98" t="s">
        <v>695</v>
      </c>
      <c r="E440" s="106"/>
      <c r="F440" s="107"/>
      <c r="G440" s="43" t="s">
        <v>462</v>
      </c>
      <c r="H440" s="44">
        <v>9058884</v>
      </c>
      <c r="I440" s="44">
        <v>0</v>
      </c>
      <c r="J440" s="44">
        <v>9058884</v>
      </c>
      <c r="K440" s="44">
        <v>0</v>
      </c>
      <c r="L440" s="44">
        <v>2863703.23</v>
      </c>
      <c r="M440" s="44">
        <v>0</v>
      </c>
      <c r="N440" s="44">
        <v>2863703.23</v>
      </c>
      <c r="O440" s="44">
        <v>0</v>
      </c>
      <c r="P440" s="62"/>
      <c r="Q440" s="46" t="s">
        <v>697</v>
      </c>
    </row>
    <row r="441" spans="2:17" ht="18.75" customHeight="1" x14ac:dyDescent="0.25">
      <c r="B441" s="47" t="s">
        <v>680</v>
      </c>
      <c r="C441" s="42" t="s">
        <v>387</v>
      </c>
      <c r="D441" s="98" t="s">
        <v>695</v>
      </c>
      <c r="E441" s="106"/>
      <c r="F441" s="107"/>
      <c r="G441" s="43" t="s">
        <v>681</v>
      </c>
      <c r="H441" s="44">
        <v>4595500</v>
      </c>
      <c r="I441" s="44">
        <v>0</v>
      </c>
      <c r="J441" s="44">
        <v>4595500</v>
      </c>
      <c r="K441" s="44">
        <v>0</v>
      </c>
      <c r="L441" s="44">
        <v>1728787.23</v>
      </c>
      <c r="M441" s="44">
        <v>0</v>
      </c>
      <c r="N441" s="44">
        <v>1728787.23</v>
      </c>
      <c r="O441" s="44">
        <v>0</v>
      </c>
      <c r="P441" s="62"/>
      <c r="Q441" s="46" t="s">
        <v>698</v>
      </c>
    </row>
    <row r="442" spans="2:17" ht="27.6" customHeight="1" x14ac:dyDescent="0.25">
      <c r="B442" s="48" t="s">
        <v>690</v>
      </c>
      <c r="C442" s="49" t="s">
        <v>387</v>
      </c>
      <c r="D442" s="150" t="s">
        <v>695</v>
      </c>
      <c r="E442" s="151"/>
      <c r="F442" s="153"/>
      <c r="G442" s="50" t="s">
        <v>691</v>
      </c>
      <c r="H442" s="44">
        <v>4595500</v>
      </c>
      <c r="I442" s="51">
        <v>0</v>
      </c>
      <c r="J442" s="52">
        <v>4595500</v>
      </c>
      <c r="K442" s="52">
        <v>0</v>
      </c>
      <c r="L442" s="44">
        <v>1728787.23</v>
      </c>
      <c r="M442" s="51">
        <v>0</v>
      </c>
      <c r="N442" s="52">
        <v>1728787.23</v>
      </c>
      <c r="O442" s="52">
        <v>0</v>
      </c>
      <c r="P442" s="64" t="str">
        <f>D442&amp;G442</f>
        <v>00010040000000000313</v>
      </c>
      <c r="Q442" s="46" t="str">
        <f>D442&amp;G442</f>
        <v>00010040000000000313</v>
      </c>
    </row>
    <row r="443" spans="2:17" ht="18.75" customHeight="1" x14ac:dyDescent="0.25">
      <c r="B443" s="41" t="s">
        <v>611</v>
      </c>
      <c r="C443" s="42" t="s">
        <v>387</v>
      </c>
      <c r="D443" s="98" t="s">
        <v>695</v>
      </c>
      <c r="E443" s="106"/>
      <c r="F443" s="107"/>
      <c r="G443" s="43" t="s">
        <v>612</v>
      </c>
      <c r="H443" s="44">
        <v>4463384</v>
      </c>
      <c r="I443" s="44">
        <v>0</v>
      </c>
      <c r="J443" s="44">
        <v>4463384</v>
      </c>
      <c r="K443" s="44">
        <v>0</v>
      </c>
      <c r="L443" s="44">
        <v>1134916</v>
      </c>
      <c r="M443" s="44">
        <v>0</v>
      </c>
      <c r="N443" s="44">
        <v>1134916</v>
      </c>
      <c r="O443" s="44">
        <v>0</v>
      </c>
      <c r="P443" s="62"/>
      <c r="Q443" s="46" t="s">
        <v>699</v>
      </c>
    </row>
    <row r="444" spans="2:17" ht="11.25" customHeight="1" x14ac:dyDescent="0.25">
      <c r="B444" s="48" t="s">
        <v>700</v>
      </c>
      <c r="C444" s="49" t="s">
        <v>387</v>
      </c>
      <c r="D444" s="150" t="s">
        <v>695</v>
      </c>
      <c r="E444" s="151"/>
      <c r="F444" s="153"/>
      <c r="G444" s="50" t="s">
        <v>701</v>
      </c>
      <c r="H444" s="44">
        <v>1242184</v>
      </c>
      <c r="I444" s="51">
        <v>0</v>
      </c>
      <c r="J444" s="52">
        <v>1242184</v>
      </c>
      <c r="K444" s="52">
        <v>0</v>
      </c>
      <c r="L444" s="44">
        <v>0</v>
      </c>
      <c r="M444" s="51">
        <v>0</v>
      </c>
      <c r="N444" s="52">
        <v>0</v>
      </c>
      <c r="O444" s="52">
        <v>0</v>
      </c>
      <c r="P444" s="64" t="str">
        <f>D444&amp;G444</f>
        <v>00010040000000000322</v>
      </c>
      <c r="Q444" s="46" t="str">
        <f>D444&amp;G444</f>
        <v>00010040000000000322</v>
      </c>
    </row>
    <row r="445" spans="2:17" ht="18.75" customHeight="1" x14ac:dyDescent="0.25">
      <c r="B445" s="54" t="s">
        <v>702</v>
      </c>
      <c r="C445" s="49" t="s">
        <v>387</v>
      </c>
      <c r="D445" s="150" t="s">
        <v>695</v>
      </c>
      <c r="E445" s="151"/>
      <c r="F445" s="153"/>
      <c r="G445" s="50" t="s">
        <v>703</v>
      </c>
      <c r="H445" s="44">
        <v>3221200</v>
      </c>
      <c r="I445" s="51">
        <v>0</v>
      </c>
      <c r="J445" s="52">
        <v>3221200</v>
      </c>
      <c r="K445" s="52">
        <v>0</v>
      </c>
      <c r="L445" s="44">
        <v>1134916</v>
      </c>
      <c r="M445" s="51">
        <v>0</v>
      </c>
      <c r="N445" s="52">
        <v>1134916</v>
      </c>
      <c r="O445" s="52">
        <v>0</v>
      </c>
      <c r="P445" s="64" t="str">
        <f>D445&amp;G445</f>
        <v>00010040000000000323</v>
      </c>
      <c r="Q445" s="46" t="str">
        <f>D445&amp;G445</f>
        <v>00010040000000000323</v>
      </c>
    </row>
    <row r="446" spans="2:17" ht="18.75" customHeight="1" x14ac:dyDescent="0.25">
      <c r="B446" s="41" t="s">
        <v>556</v>
      </c>
      <c r="C446" s="42" t="s">
        <v>387</v>
      </c>
      <c r="D446" s="98" t="s">
        <v>695</v>
      </c>
      <c r="E446" s="106"/>
      <c r="F446" s="107"/>
      <c r="G446" s="43" t="s">
        <v>557</v>
      </c>
      <c r="H446" s="44">
        <v>6281167.5199999996</v>
      </c>
      <c r="I446" s="44">
        <v>0</v>
      </c>
      <c r="J446" s="44">
        <v>6281167.5199999996</v>
      </c>
      <c r="K446" s="44">
        <v>0</v>
      </c>
      <c r="L446" s="44">
        <v>1177455.8400000001</v>
      </c>
      <c r="M446" s="44">
        <v>0</v>
      </c>
      <c r="N446" s="44">
        <v>1177455.8400000001</v>
      </c>
      <c r="O446" s="44">
        <v>0</v>
      </c>
      <c r="P446" s="62"/>
      <c r="Q446" s="46" t="s">
        <v>704</v>
      </c>
    </row>
    <row r="447" spans="2:17" ht="11.25" customHeight="1" x14ac:dyDescent="0.25">
      <c r="B447" s="47" t="s">
        <v>559</v>
      </c>
      <c r="C447" s="42" t="s">
        <v>387</v>
      </c>
      <c r="D447" s="98" t="s">
        <v>695</v>
      </c>
      <c r="E447" s="106"/>
      <c r="F447" s="107"/>
      <c r="G447" s="43" t="s">
        <v>560</v>
      </c>
      <c r="H447" s="44">
        <v>6281167.5199999996</v>
      </c>
      <c r="I447" s="44">
        <v>0</v>
      </c>
      <c r="J447" s="44">
        <v>6281167.5199999996</v>
      </c>
      <c r="K447" s="44">
        <v>0</v>
      </c>
      <c r="L447" s="44">
        <v>1177455.8400000001</v>
      </c>
      <c r="M447" s="44">
        <v>0</v>
      </c>
      <c r="N447" s="44">
        <v>1177455.8400000001</v>
      </c>
      <c r="O447" s="44">
        <v>0</v>
      </c>
      <c r="P447" s="62"/>
      <c r="Q447" s="46" t="s">
        <v>705</v>
      </c>
    </row>
    <row r="448" spans="2:17" ht="27.6" customHeight="1" x14ac:dyDescent="0.25">
      <c r="B448" s="48" t="s">
        <v>562</v>
      </c>
      <c r="C448" s="49" t="s">
        <v>387</v>
      </c>
      <c r="D448" s="150" t="s">
        <v>695</v>
      </c>
      <c r="E448" s="151"/>
      <c r="F448" s="153"/>
      <c r="G448" s="50" t="s">
        <v>563</v>
      </c>
      <c r="H448" s="44">
        <v>6281167.5199999996</v>
      </c>
      <c r="I448" s="51">
        <v>0</v>
      </c>
      <c r="J448" s="52">
        <v>6281167.5199999996</v>
      </c>
      <c r="K448" s="52">
        <v>0</v>
      </c>
      <c r="L448" s="44">
        <v>1177455.8400000001</v>
      </c>
      <c r="M448" s="51">
        <v>0</v>
      </c>
      <c r="N448" s="52">
        <v>1177455.8400000001</v>
      </c>
      <c r="O448" s="52">
        <v>0</v>
      </c>
      <c r="P448" s="64" t="str">
        <f>D448&amp;G448</f>
        <v>00010040000000000412</v>
      </c>
      <c r="Q448" s="46" t="str">
        <f>D448&amp;G448</f>
        <v>00010040000000000412</v>
      </c>
    </row>
    <row r="449" spans="2:17" ht="11.25" customHeight="1" x14ac:dyDescent="0.25">
      <c r="B449" s="41" t="s">
        <v>706</v>
      </c>
      <c r="C449" s="42" t="s">
        <v>387</v>
      </c>
      <c r="D449" s="98" t="s">
        <v>707</v>
      </c>
      <c r="E449" s="106"/>
      <c r="F449" s="107"/>
      <c r="G449" s="43" t="s">
        <v>390</v>
      </c>
      <c r="H449" s="44">
        <v>22878797</v>
      </c>
      <c r="I449" s="44">
        <v>0</v>
      </c>
      <c r="J449" s="44">
        <v>22842997</v>
      </c>
      <c r="K449" s="44">
        <v>35800</v>
      </c>
      <c r="L449" s="44">
        <v>10355619.27</v>
      </c>
      <c r="M449" s="44">
        <v>0</v>
      </c>
      <c r="N449" s="44">
        <v>10343019.27</v>
      </c>
      <c r="O449" s="44">
        <v>12600</v>
      </c>
      <c r="P449" s="62"/>
      <c r="Q449" s="46" t="s">
        <v>708</v>
      </c>
    </row>
    <row r="450" spans="2:17" ht="11.25" customHeight="1" x14ac:dyDescent="0.25">
      <c r="B450" s="47" t="s">
        <v>709</v>
      </c>
      <c r="C450" s="42" t="s">
        <v>387</v>
      </c>
      <c r="D450" s="98" t="s">
        <v>710</v>
      </c>
      <c r="E450" s="106"/>
      <c r="F450" s="107"/>
      <c r="G450" s="43" t="s">
        <v>390</v>
      </c>
      <c r="H450" s="44">
        <v>7951497</v>
      </c>
      <c r="I450" s="44">
        <v>0</v>
      </c>
      <c r="J450" s="44">
        <v>7915697</v>
      </c>
      <c r="K450" s="44">
        <v>35800</v>
      </c>
      <c r="L450" s="44">
        <v>4097386.18</v>
      </c>
      <c r="M450" s="44">
        <v>0</v>
      </c>
      <c r="N450" s="44">
        <v>4084786.18</v>
      </c>
      <c r="O450" s="44">
        <v>12600</v>
      </c>
      <c r="P450" s="62"/>
      <c r="Q450" s="46" t="s">
        <v>711</v>
      </c>
    </row>
    <row r="451" spans="2:17" ht="18.75" customHeight="1" x14ac:dyDescent="0.25">
      <c r="B451" s="47" t="s">
        <v>410</v>
      </c>
      <c r="C451" s="42" t="s">
        <v>387</v>
      </c>
      <c r="D451" s="98" t="s">
        <v>710</v>
      </c>
      <c r="E451" s="106"/>
      <c r="F451" s="107"/>
      <c r="G451" s="43" t="s">
        <v>387</v>
      </c>
      <c r="H451" s="44">
        <v>23800</v>
      </c>
      <c r="I451" s="44"/>
      <c r="J451" s="44"/>
      <c r="K451" s="44">
        <v>23800</v>
      </c>
      <c r="L451" s="44">
        <v>12600</v>
      </c>
      <c r="M451" s="44"/>
      <c r="N451" s="44"/>
      <c r="O451" s="44">
        <v>12600</v>
      </c>
      <c r="P451" s="62"/>
      <c r="Q451" s="46" t="s">
        <v>712</v>
      </c>
    </row>
    <row r="452" spans="2:17" ht="27.6" customHeight="1" x14ac:dyDescent="0.25">
      <c r="B452" s="47" t="s">
        <v>412</v>
      </c>
      <c r="C452" s="42" t="s">
        <v>387</v>
      </c>
      <c r="D452" s="98" t="s">
        <v>710</v>
      </c>
      <c r="E452" s="106"/>
      <c r="F452" s="107"/>
      <c r="G452" s="43" t="s">
        <v>413</v>
      </c>
      <c r="H452" s="44">
        <v>23800</v>
      </c>
      <c r="I452" s="44"/>
      <c r="J452" s="44"/>
      <c r="K452" s="44">
        <v>23800</v>
      </c>
      <c r="L452" s="44">
        <v>12600</v>
      </c>
      <c r="M452" s="44"/>
      <c r="N452" s="44"/>
      <c r="O452" s="44">
        <v>12600</v>
      </c>
      <c r="P452" s="62"/>
      <c r="Q452" s="46" t="s">
        <v>713</v>
      </c>
    </row>
    <row r="453" spans="2:17" ht="11.25" customHeight="1" x14ac:dyDescent="0.25">
      <c r="B453" s="48" t="s">
        <v>415</v>
      </c>
      <c r="C453" s="49" t="s">
        <v>387</v>
      </c>
      <c r="D453" s="150" t="s">
        <v>710</v>
      </c>
      <c r="E453" s="151"/>
      <c r="F453" s="153"/>
      <c r="G453" s="50" t="s">
        <v>416</v>
      </c>
      <c r="H453" s="44">
        <v>23800</v>
      </c>
      <c r="I453" s="51"/>
      <c r="J453" s="52"/>
      <c r="K453" s="52">
        <v>23800</v>
      </c>
      <c r="L453" s="44">
        <v>12600</v>
      </c>
      <c r="M453" s="51"/>
      <c r="N453" s="52"/>
      <c r="O453" s="52">
        <v>12600</v>
      </c>
      <c r="P453" s="64" t="str">
        <f>D453&amp;G453</f>
        <v>00011010000000000244</v>
      </c>
      <c r="Q453" s="46" t="str">
        <f>D453&amp;G453</f>
        <v>00011010000000000244</v>
      </c>
    </row>
    <row r="454" spans="2:17" ht="18.75" customHeight="1" x14ac:dyDescent="0.25">
      <c r="B454" s="41" t="s">
        <v>461</v>
      </c>
      <c r="C454" s="42" t="s">
        <v>387</v>
      </c>
      <c r="D454" s="98" t="s">
        <v>710</v>
      </c>
      <c r="E454" s="106"/>
      <c r="F454" s="107"/>
      <c r="G454" s="43" t="s">
        <v>462</v>
      </c>
      <c r="H454" s="44">
        <v>12000</v>
      </c>
      <c r="I454" s="44"/>
      <c r="J454" s="44"/>
      <c r="K454" s="44">
        <v>12000</v>
      </c>
      <c r="L454" s="44">
        <v>0</v>
      </c>
      <c r="M454" s="44"/>
      <c r="N454" s="44"/>
      <c r="O454" s="44">
        <v>0</v>
      </c>
      <c r="P454" s="62"/>
      <c r="Q454" s="46" t="s">
        <v>714</v>
      </c>
    </row>
    <row r="455" spans="2:17" ht="11.25" customHeight="1" x14ac:dyDescent="0.25">
      <c r="B455" s="48" t="s">
        <v>715</v>
      </c>
      <c r="C455" s="49" t="s">
        <v>387</v>
      </c>
      <c r="D455" s="150" t="s">
        <v>710</v>
      </c>
      <c r="E455" s="151"/>
      <c r="F455" s="153"/>
      <c r="G455" s="50" t="s">
        <v>716</v>
      </c>
      <c r="H455" s="44">
        <v>12000</v>
      </c>
      <c r="I455" s="51"/>
      <c r="J455" s="52"/>
      <c r="K455" s="52">
        <v>12000</v>
      </c>
      <c r="L455" s="44">
        <v>0</v>
      </c>
      <c r="M455" s="51"/>
      <c r="N455" s="52"/>
      <c r="O455" s="52">
        <v>0</v>
      </c>
      <c r="P455" s="64" t="str">
        <f>D455&amp;G455</f>
        <v>00011010000000000350</v>
      </c>
      <c r="Q455" s="46" t="str">
        <f>D455&amp;G455</f>
        <v>00011010000000000350</v>
      </c>
    </row>
    <row r="456" spans="2:17" ht="27.6" customHeight="1" x14ac:dyDescent="0.25">
      <c r="B456" s="41" t="s">
        <v>466</v>
      </c>
      <c r="C456" s="42" t="s">
        <v>387</v>
      </c>
      <c r="D456" s="98" t="s">
        <v>710</v>
      </c>
      <c r="E456" s="106"/>
      <c r="F456" s="107"/>
      <c r="G456" s="43" t="s">
        <v>467</v>
      </c>
      <c r="H456" s="44">
        <v>7915697</v>
      </c>
      <c r="I456" s="44">
        <v>0</v>
      </c>
      <c r="J456" s="44">
        <v>7915697</v>
      </c>
      <c r="K456" s="44">
        <v>0</v>
      </c>
      <c r="L456" s="44">
        <v>4084786.18</v>
      </c>
      <c r="M456" s="44">
        <v>0</v>
      </c>
      <c r="N456" s="44">
        <v>4084786.18</v>
      </c>
      <c r="O456" s="44">
        <v>0</v>
      </c>
      <c r="P456" s="62"/>
      <c r="Q456" s="46" t="s">
        <v>717</v>
      </c>
    </row>
    <row r="457" spans="2:17" ht="11.25" customHeight="1" x14ac:dyDescent="0.25">
      <c r="B457" s="47" t="s">
        <v>600</v>
      </c>
      <c r="C457" s="42" t="s">
        <v>387</v>
      </c>
      <c r="D457" s="98" t="s">
        <v>710</v>
      </c>
      <c r="E457" s="106"/>
      <c r="F457" s="107"/>
      <c r="G457" s="43" t="s">
        <v>601</v>
      </c>
      <c r="H457" s="44">
        <v>7915697</v>
      </c>
      <c r="I457" s="44">
        <v>0</v>
      </c>
      <c r="J457" s="44">
        <v>7915697</v>
      </c>
      <c r="K457" s="44">
        <v>0</v>
      </c>
      <c r="L457" s="44">
        <v>4084786.18</v>
      </c>
      <c r="M457" s="44">
        <v>0</v>
      </c>
      <c r="N457" s="44">
        <v>4084786.18</v>
      </c>
      <c r="O457" s="44">
        <v>0</v>
      </c>
      <c r="P457" s="62"/>
      <c r="Q457" s="46" t="s">
        <v>718</v>
      </c>
    </row>
    <row r="458" spans="2:17" ht="45.4" customHeight="1" x14ac:dyDescent="0.25">
      <c r="B458" s="48" t="s">
        <v>603</v>
      </c>
      <c r="C458" s="49" t="s">
        <v>387</v>
      </c>
      <c r="D458" s="150" t="s">
        <v>710</v>
      </c>
      <c r="E458" s="151"/>
      <c r="F458" s="153"/>
      <c r="G458" s="50" t="s">
        <v>604</v>
      </c>
      <c r="H458" s="44">
        <v>7915697</v>
      </c>
      <c r="I458" s="51">
        <v>0</v>
      </c>
      <c r="J458" s="52">
        <v>7915697</v>
      </c>
      <c r="K458" s="52">
        <v>0</v>
      </c>
      <c r="L458" s="44">
        <v>4084786.18</v>
      </c>
      <c r="M458" s="51">
        <v>0</v>
      </c>
      <c r="N458" s="52">
        <v>4084786.18</v>
      </c>
      <c r="O458" s="52">
        <v>0</v>
      </c>
      <c r="P458" s="64" t="str">
        <f>D458&amp;G458</f>
        <v>00011010000000000621</v>
      </c>
      <c r="Q458" s="46" t="str">
        <f>D458&amp;G458</f>
        <v>00011010000000000621</v>
      </c>
    </row>
    <row r="459" spans="2:17" ht="11.25" customHeight="1" x14ac:dyDescent="0.25">
      <c r="B459" s="41" t="s">
        <v>719</v>
      </c>
      <c r="C459" s="42" t="s">
        <v>387</v>
      </c>
      <c r="D459" s="98" t="s">
        <v>720</v>
      </c>
      <c r="E459" s="106"/>
      <c r="F459" s="107"/>
      <c r="G459" s="43" t="s">
        <v>390</v>
      </c>
      <c r="H459" s="44">
        <v>14927300</v>
      </c>
      <c r="I459" s="44">
        <v>0</v>
      </c>
      <c r="J459" s="44">
        <v>14927300</v>
      </c>
      <c r="K459" s="44">
        <v>0</v>
      </c>
      <c r="L459" s="44">
        <v>6258233.0899999999</v>
      </c>
      <c r="M459" s="44">
        <v>0</v>
      </c>
      <c r="N459" s="44">
        <v>6258233.0899999999</v>
      </c>
      <c r="O459" s="44">
        <v>0</v>
      </c>
      <c r="P459" s="62"/>
      <c r="Q459" s="46" t="s">
        <v>721</v>
      </c>
    </row>
    <row r="460" spans="2:17" ht="27.6" customHeight="1" x14ac:dyDescent="0.25">
      <c r="B460" s="47" t="s">
        <v>466</v>
      </c>
      <c r="C460" s="42" t="s">
        <v>387</v>
      </c>
      <c r="D460" s="98" t="s">
        <v>720</v>
      </c>
      <c r="E460" s="106"/>
      <c r="F460" s="107"/>
      <c r="G460" s="43" t="s">
        <v>467</v>
      </c>
      <c r="H460" s="44">
        <v>14927300</v>
      </c>
      <c r="I460" s="44">
        <v>0</v>
      </c>
      <c r="J460" s="44">
        <v>14927300</v>
      </c>
      <c r="K460" s="44">
        <v>0</v>
      </c>
      <c r="L460" s="44">
        <v>6258233.0899999999</v>
      </c>
      <c r="M460" s="44">
        <v>0</v>
      </c>
      <c r="N460" s="44">
        <v>6258233.0899999999</v>
      </c>
      <c r="O460" s="44">
        <v>0</v>
      </c>
      <c r="P460" s="62"/>
      <c r="Q460" s="46" t="s">
        <v>722</v>
      </c>
    </row>
    <row r="461" spans="2:17" ht="11.25" customHeight="1" x14ac:dyDescent="0.25">
      <c r="B461" s="47" t="s">
        <v>600</v>
      </c>
      <c r="C461" s="42" t="s">
        <v>387</v>
      </c>
      <c r="D461" s="98" t="s">
        <v>720</v>
      </c>
      <c r="E461" s="106"/>
      <c r="F461" s="107"/>
      <c r="G461" s="43" t="s">
        <v>601</v>
      </c>
      <c r="H461" s="44">
        <v>14927300</v>
      </c>
      <c r="I461" s="44">
        <v>0</v>
      </c>
      <c r="J461" s="44">
        <v>14927300</v>
      </c>
      <c r="K461" s="44">
        <v>0</v>
      </c>
      <c r="L461" s="44">
        <v>6258233.0899999999</v>
      </c>
      <c r="M461" s="44">
        <v>0</v>
      </c>
      <c r="N461" s="44">
        <v>6258233.0899999999</v>
      </c>
      <c r="O461" s="44">
        <v>0</v>
      </c>
      <c r="P461" s="62"/>
      <c r="Q461" s="46" t="s">
        <v>723</v>
      </c>
    </row>
    <row r="462" spans="2:17" ht="45.4" customHeight="1" x14ac:dyDescent="0.25">
      <c r="B462" s="48" t="s">
        <v>603</v>
      </c>
      <c r="C462" s="49" t="s">
        <v>387</v>
      </c>
      <c r="D462" s="150" t="s">
        <v>720</v>
      </c>
      <c r="E462" s="151"/>
      <c r="F462" s="153"/>
      <c r="G462" s="50" t="s">
        <v>604</v>
      </c>
      <c r="H462" s="44">
        <v>14927300</v>
      </c>
      <c r="I462" s="51">
        <v>0</v>
      </c>
      <c r="J462" s="52">
        <v>14927300</v>
      </c>
      <c r="K462" s="52">
        <v>0</v>
      </c>
      <c r="L462" s="44">
        <v>6258233.0899999999</v>
      </c>
      <c r="M462" s="51">
        <v>0</v>
      </c>
      <c r="N462" s="52">
        <v>6258233.0899999999</v>
      </c>
      <c r="O462" s="52">
        <v>0</v>
      </c>
      <c r="P462" s="64" t="str">
        <f>D462&amp;G462</f>
        <v>00011020000000000621</v>
      </c>
      <c r="Q462" s="46" t="str">
        <f>D462&amp;G462</f>
        <v>00011020000000000621</v>
      </c>
    </row>
    <row r="463" spans="2:17" ht="18.75" customHeight="1" x14ac:dyDescent="0.25">
      <c r="B463" s="41" t="s">
        <v>724</v>
      </c>
      <c r="C463" s="42" t="s">
        <v>387</v>
      </c>
      <c r="D463" s="98" t="s">
        <v>725</v>
      </c>
      <c r="E463" s="106"/>
      <c r="F463" s="107"/>
      <c r="G463" s="43" t="s">
        <v>390</v>
      </c>
      <c r="H463" s="44">
        <v>4100</v>
      </c>
      <c r="I463" s="44">
        <v>0</v>
      </c>
      <c r="J463" s="44">
        <v>4100</v>
      </c>
      <c r="K463" s="44">
        <v>0</v>
      </c>
      <c r="L463" s="44">
        <v>0</v>
      </c>
      <c r="M463" s="44">
        <v>0</v>
      </c>
      <c r="N463" s="44">
        <v>0</v>
      </c>
      <c r="O463" s="44">
        <v>0</v>
      </c>
      <c r="P463" s="62"/>
      <c r="Q463" s="46" t="s">
        <v>726</v>
      </c>
    </row>
    <row r="464" spans="2:17" ht="18.75" customHeight="1" x14ac:dyDescent="0.25">
      <c r="B464" s="47" t="s">
        <v>727</v>
      </c>
      <c r="C464" s="42" t="s">
        <v>387</v>
      </c>
      <c r="D464" s="98" t="s">
        <v>728</v>
      </c>
      <c r="E464" s="106"/>
      <c r="F464" s="107"/>
      <c r="G464" s="43" t="s">
        <v>390</v>
      </c>
      <c r="H464" s="44">
        <v>4100</v>
      </c>
      <c r="I464" s="44">
        <v>0</v>
      </c>
      <c r="J464" s="44">
        <v>4100</v>
      </c>
      <c r="K464" s="44">
        <v>0</v>
      </c>
      <c r="L464" s="44">
        <v>0</v>
      </c>
      <c r="M464" s="44">
        <v>0</v>
      </c>
      <c r="N464" s="44">
        <v>0</v>
      </c>
      <c r="O464" s="44">
        <v>0</v>
      </c>
      <c r="P464" s="62"/>
      <c r="Q464" s="46" t="s">
        <v>729</v>
      </c>
    </row>
    <row r="465" spans="2:18" ht="18.75" customHeight="1" x14ac:dyDescent="0.25">
      <c r="B465" s="47" t="s">
        <v>730</v>
      </c>
      <c r="C465" s="42" t="s">
        <v>387</v>
      </c>
      <c r="D465" s="98" t="s">
        <v>728</v>
      </c>
      <c r="E465" s="106"/>
      <c r="F465" s="107"/>
      <c r="G465" s="43" t="s">
        <v>731</v>
      </c>
      <c r="H465" s="44">
        <v>4100</v>
      </c>
      <c r="I465" s="44">
        <v>0</v>
      </c>
      <c r="J465" s="44">
        <v>4100</v>
      </c>
      <c r="K465" s="44">
        <v>0</v>
      </c>
      <c r="L465" s="44">
        <v>0</v>
      </c>
      <c r="M465" s="44">
        <v>0</v>
      </c>
      <c r="N465" s="44">
        <v>0</v>
      </c>
      <c r="O465" s="44">
        <v>0</v>
      </c>
      <c r="P465" s="62"/>
      <c r="Q465" s="46" t="s">
        <v>732</v>
      </c>
    </row>
    <row r="466" spans="2:18" ht="11.25" customHeight="1" x14ac:dyDescent="0.25">
      <c r="B466" s="48" t="s">
        <v>733</v>
      </c>
      <c r="C466" s="49" t="s">
        <v>387</v>
      </c>
      <c r="D466" s="150" t="s">
        <v>728</v>
      </c>
      <c r="E466" s="151"/>
      <c r="F466" s="153"/>
      <c r="G466" s="50" t="s">
        <v>734</v>
      </c>
      <c r="H466" s="44">
        <v>4100</v>
      </c>
      <c r="I466" s="51">
        <v>0</v>
      </c>
      <c r="J466" s="52">
        <v>4100</v>
      </c>
      <c r="K466" s="52">
        <v>0</v>
      </c>
      <c r="L466" s="44">
        <v>0</v>
      </c>
      <c r="M466" s="51">
        <v>0</v>
      </c>
      <c r="N466" s="52">
        <v>0</v>
      </c>
      <c r="O466" s="52">
        <v>0</v>
      </c>
      <c r="P466" s="64" t="str">
        <f>D466&amp;G466</f>
        <v>00013010000000000730</v>
      </c>
      <c r="Q466" s="46" t="str">
        <f>D466&amp;G466</f>
        <v>00013010000000000730</v>
      </c>
    </row>
    <row r="467" spans="2:18" ht="27.6" customHeight="1" x14ac:dyDescent="0.25">
      <c r="B467" s="41" t="s">
        <v>735</v>
      </c>
      <c r="C467" s="42" t="s">
        <v>387</v>
      </c>
      <c r="D467" s="98" t="s">
        <v>736</v>
      </c>
      <c r="E467" s="106"/>
      <c r="F467" s="107"/>
      <c r="G467" s="43" t="s">
        <v>390</v>
      </c>
      <c r="H467" s="44">
        <v>0</v>
      </c>
      <c r="I467" s="44">
        <v>29041000</v>
      </c>
      <c r="J467" s="44">
        <v>29041000</v>
      </c>
      <c r="K467" s="44">
        <v>0</v>
      </c>
      <c r="L467" s="44">
        <v>0</v>
      </c>
      <c r="M467" s="44">
        <v>14462500</v>
      </c>
      <c r="N467" s="44">
        <v>14462500</v>
      </c>
      <c r="O467" s="44">
        <v>0</v>
      </c>
      <c r="P467" s="62"/>
      <c r="Q467" s="46" t="s">
        <v>737</v>
      </c>
    </row>
    <row r="468" spans="2:18" ht="27.6" customHeight="1" x14ac:dyDescent="0.25">
      <c r="B468" s="47" t="s">
        <v>738</v>
      </c>
      <c r="C468" s="42" t="s">
        <v>387</v>
      </c>
      <c r="D468" s="98" t="s">
        <v>739</v>
      </c>
      <c r="E468" s="106"/>
      <c r="F468" s="107"/>
      <c r="G468" s="43" t="s">
        <v>390</v>
      </c>
      <c r="H468" s="44">
        <v>0</v>
      </c>
      <c r="I468" s="44">
        <v>29041000</v>
      </c>
      <c r="J468" s="44">
        <v>29041000</v>
      </c>
      <c r="K468" s="44">
        <v>0</v>
      </c>
      <c r="L468" s="44">
        <v>0</v>
      </c>
      <c r="M468" s="44">
        <v>14462500</v>
      </c>
      <c r="N468" s="44">
        <v>14462500</v>
      </c>
      <c r="O468" s="44">
        <v>0</v>
      </c>
      <c r="P468" s="62"/>
      <c r="Q468" s="46" t="s">
        <v>740</v>
      </c>
    </row>
    <row r="469" spans="2:18" ht="11.25" customHeight="1" x14ac:dyDescent="0.25">
      <c r="B469" s="47" t="s">
        <v>426</v>
      </c>
      <c r="C469" s="42" t="s">
        <v>387</v>
      </c>
      <c r="D469" s="98" t="s">
        <v>739</v>
      </c>
      <c r="E469" s="106"/>
      <c r="F469" s="107"/>
      <c r="G469" s="43" t="s">
        <v>5</v>
      </c>
      <c r="H469" s="44">
        <v>0</v>
      </c>
      <c r="I469" s="44">
        <v>29041000</v>
      </c>
      <c r="J469" s="44">
        <v>29041000</v>
      </c>
      <c r="K469" s="44">
        <v>0</v>
      </c>
      <c r="L469" s="44">
        <v>0</v>
      </c>
      <c r="M469" s="44">
        <v>14462500</v>
      </c>
      <c r="N469" s="44">
        <v>14462500</v>
      </c>
      <c r="O469" s="44">
        <v>0</v>
      </c>
      <c r="P469" s="62"/>
      <c r="Q469" s="46" t="s">
        <v>741</v>
      </c>
    </row>
    <row r="470" spans="2:18" ht="11.25" customHeight="1" x14ac:dyDescent="0.25">
      <c r="B470" s="47" t="s">
        <v>742</v>
      </c>
      <c r="C470" s="42" t="s">
        <v>387</v>
      </c>
      <c r="D470" s="98" t="s">
        <v>739</v>
      </c>
      <c r="E470" s="106"/>
      <c r="F470" s="107"/>
      <c r="G470" s="43" t="s">
        <v>743</v>
      </c>
      <c r="H470" s="44">
        <v>0</v>
      </c>
      <c r="I470" s="44">
        <v>29041000</v>
      </c>
      <c r="J470" s="44">
        <v>29041000</v>
      </c>
      <c r="K470" s="44">
        <v>0</v>
      </c>
      <c r="L470" s="44">
        <v>0</v>
      </c>
      <c r="M470" s="44">
        <v>14462500</v>
      </c>
      <c r="N470" s="44">
        <v>14462500</v>
      </c>
      <c r="O470" s="44">
        <v>0</v>
      </c>
      <c r="P470" s="62"/>
      <c r="Q470" s="46" t="s">
        <v>744</v>
      </c>
    </row>
    <row r="471" spans="2:18" ht="18.75" customHeight="1" x14ac:dyDescent="0.25">
      <c r="B471" s="48" t="s">
        <v>259</v>
      </c>
      <c r="C471" s="49" t="s">
        <v>387</v>
      </c>
      <c r="D471" s="150" t="s">
        <v>739</v>
      </c>
      <c r="E471" s="151"/>
      <c r="F471" s="153"/>
      <c r="G471" s="50" t="s">
        <v>745</v>
      </c>
      <c r="H471" s="44">
        <v>0</v>
      </c>
      <c r="I471" s="51">
        <v>29041000</v>
      </c>
      <c r="J471" s="52">
        <v>29041000</v>
      </c>
      <c r="K471" s="52">
        <v>0</v>
      </c>
      <c r="L471" s="44">
        <v>0</v>
      </c>
      <c r="M471" s="51">
        <v>14462500</v>
      </c>
      <c r="N471" s="52">
        <v>14462500</v>
      </c>
      <c r="O471" s="52">
        <v>0</v>
      </c>
      <c r="P471" s="64" t="str">
        <f>D471&amp;G471</f>
        <v>00014010000000000511</v>
      </c>
      <c r="Q471" s="46" t="str">
        <f>D471&amp;G471</f>
        <v>00014010000000000511</v>
      </c>
    </row>
    <row r="472" spans="2:18" ht="23.25" customHeight="1" thickBot="1" x14ac:dyDescent="0.3">
      <c r="B472" s="65" t="s">
        <v>746</v>
      </c>
      <c r="C472" s="66">
        <v>450</v>
      </c>
      <c r="D472" s="111" t="s">
        <v>25</v>
      </c>
      <c r="E472" s="112"/>
      <c r="F472" s="113"/>
      <c r="G472" s="114"/>
      <c r="H472" s="173">
        <v>-45261035.5</v>
      </c>
      <c r="I472" s="173">
        <v>0</v>
      </c>
      <c r="J472" s="173">
        <v>-43947216.030000001</v>
      </c>
      <c r="K472" s="173">
        <v>-1313819.47</v>
      </c>
      <c r="L472" s="173">
        <v>2730990.89</v>
      </c>
      <c r="M472" s="173">
        <v>0</v>
      </c>
      <c r="N472" s="173">
        <v>187481.88</v>
      </c>
      <c r="O472" s="173">
        <v>2543509.0099999998</v>
      </c>
      <c r="P472" s="67"/>
      <c r="Q472" s="60"/>
      <c r="R472" s="60"/>
    </row>
    <row r="473" spans="2:18" ht="15" customHeight="1" x14ac:dyDescent="0.25">
      <c r="B473" s="68"/>
      <c r="C473" s="69"/>
      <c r="D473" s="70"/>
      <c r="E473" s="70"/>
      <c r="F473" s="70"/>
      <c r="G473" s="71"/>
      <c r="H473" s="72"/>
      <c r="I473" s="72"/>
      <c r="J473" s="72"/>
      <c r="K473" s="72"/>
      <c r="L473" s="72"/>
      <c r="M473" s="72"/>
      <c r="N473" s="72"/>
      <c r="O473" s="72"/>
      <c r="P473" s="59"/>
      <c r="Q473" s="59"/>
    </row>
    <row r="474" spans="2:18" ht="15" customHeight="1" x14ac:dyDescent="0.25">
      <c r="B474" s="31" t="s">
        <v>747</v>
      </c>
      <c r="C474" s="31"/>
      <c r="D474" s="31"/>
      <c r="E474" s="31"/>
      <c r="F474" s="31"/>
      <c r="G474" s="31"/>
      <c r="H474" s="31"/>
      <c r="I474" s="31"/>
      <c r="J474" s="4"/>
      <c r="K474" s="4"/>
      <c r="L474" s="4"/>
      <c r="M474" s="4"/>
      <c r="N474" s="21"/>
      <c r="O474" s="60"/>
      <c r="P474" s="59"/>
      <c r="Q474" s="59"/>
    </row>
    <row r="475" spans="2:18" ht="6.75" customHeight="1" x14ac:dyDescent="0.25">
      <c r="B475" s="73"/>
      <c r="C475" s="33"/>
      <c r="D475" s="33"/>
      <c r="E475" s="33"/>
      <c r="F475" s="33"/>
      <c r="G475" s="35"/>
      <c r="H475" s="35"/>
      <c r="I475" s="35"/>
      <c r="J475" s="35"/>
      <c r="K475" s="35"/>
      <c r="L475" s="35"/>
      <c r="M475" s="35"/>
      <c r="N475" s="74"/>
      <c r="O475" s="74"/>
    </row>
    <row r="476" spans="2:18" ht="15" customHeight="1" x14ac:dyDescent="0.25">
      <c r="B476" s="118" t="s">
        <v>19</v>
      </c>
      <c r="C476" s="145" t="s">
        <v>20</v>
      </c>
      <c r="D476" s="115" t="s">
        <v>748</v>
      </c>
      <c r="E476" s="116"/>
      <c r="F476" s="117"/>
      <c r="G476" s="118"/>
      <c r="H476" s="116" t="s">
        <v>812</v>
      </c>
      <c r="I476" s="117"/>
      <c r="J476" s="117"/>
      <c r="K476" s="163"/>
      <c r="L476" s="161" t="s">
        <v>813</v>
      </c>
      <c r="M476" s="161"/>
      <c r="N476" s="161"/>
      <c r="O476" s="162"/>
      <c r="P476" s="59"/>
      <c r="Q476" s="59"/>
    </row>
    <row r="477" spans="2:18" ht="15" customHeight="1" x14ac:dyDescent="0.25">
      <c r="B477" s="157"/>
      <c r="C477" s="146"/>
      <c r="D477" s="119"/>
      <c r="E477" s="120"/>
      <c r="F477" s="120"/>
      <c r="G477" s="120"/>
      <c r="H477" s="148" t="s">
        <v>822</v>
      </c>
      <c r="I477" s="148" t="s">
        <v>823</v>
      </c>
      <c r="J477" s="149" t="s">
        <v>824</v>
      </c>
      <c r="K477" s="149" t="s">
        <v>22</v>
      </c>
      <c r="L477" s="148" t="s">
        <v>822</v>
      </c>
      <c r="M477" s="148" t="s">
        <v>823</v>
      </c>
      <c r="N477" s="149" t="s">
        <v>824</v>
      </c>
      <c r="O477" s="149" t="s">
        <v>22</v>
      </c>
      <c r="P477" s="59"/>
      <c r="Q477" s="59"/>
    </row>
    <row r="478" spans="2:18" ht="123" customHeight="1" x14ac:dyDescent="0.25">
      <c r="B478" s="158"/>
      <c r="C478" s="147"/>
      <c r="D478" s="121"/>
      <c r="E478" s="120"/>
      <c r="F478" s="120"/>
      <c r="G478" s="120"/>
      <c r="H478" s="148"/>
      <c r="I478" s="148"/>
      <c r="J478" s="149"/>
      <c r="K478" s="149"/>
      <c r="L478" s="148"/>
      <c r="M478" s="148"/>
      <c r="N478" s="149"/>
      <c r="O478" s="149"/>
      <c r="P478" s="59"/>
      <c r="Q478" s="59"/>
    </row>
    <row r="479" spans="2:18" ht="15.75" customHeight="1" thickBot="1" x14ac:dyDescent="0.3">
      <c r="B479" s="36">
        <v>1</v>
      </c>
      <c r="C479" s="37">
        <v>2</v>
      </c>
      <c r="D479" s="122">
        <v>3</v>
      </c>
      <c r="E479" s="123"/>
      <c r="F479" s="124"/>
      <c r="G479" s="125"/>
      <c r="H479" s="37">
        <v>6</v>
      </c>
      <c r="I479" s="37">
        <v>7</v>
      </c>
      <c r="J479" s="37">
        <v>14</v>
      </c>
      <c r="K479" s="37">
        <v>16</v>
      </c>
      <c r="L479" s="37">
        <v>20</v>
      </c>
      <c r="M479" s="37">
        <v>21</v>
      </c>
      <c r="N479" s="37">
        <v>28</v>
      </c>
      <c r="O479" s="37">
        <v>30</v>
      </c>
      <c r="P479" s="59"/>
      <c r="Q479" s="59"/>
    </row>
    <row r="480" spans="2:18" ht="23.25" customHeight="1" x14ac:dyDescent="0.25">
      <c r="B480" s="38" t="s">
        <v>749</v>
      </c>
      <c r="C480" s="39" t="s">
        <v>5</v>
      </c>
      <c r="D480" s="126" t="s">
        <v>25</v>
      </c>
      <c r="E480" s="127"/>
      <c r="F480" s="128"/>
      <c r="G480" s="129"/>
      <c r="H480" s="164">
        <v>45261035.5</v>
      </c>
      <c r="I480" s="164">
        <v>0</v>
      </c>
      <c r="J480" s="164">
        <v>43947216.030000001</v>
      </c>
      <c r="K480" s="164">
        <v>1313819.47</v>
      </c>
      <c r="L480" s="164">
        <v>-2730990.89</v>
      </c>
      <c r="M480" s="164">
        <v>0</v>
      </c>
      <c r="N480" s="164">
        <v>-187481.88</v>
      </c>
      <c r="O480" s="164">
        <v>-2543509.0099999998</v>
      </c>
      <c r="P480" s="75"/>
      <c r="Q480" s="59"/>
    </row>
    <row r="481" spans="2:17" ht="11.25" customHeight="1" x14ac:dyDescent="0.25">
      <c r="B481" s="76" t="s">
        <v>750</v>
      </c>
      <c r="C481" s="77"/>
      <c r="D481" s="108" t="s">
        <v>25</v>
      </c>
      <c r="E481" s="109"/>
      <c r="F481" s="130"/>
      <c r="G481" s="110"/>
      <c r="H481" s="78"/>
      <c r="I481" s="78"/>
      <c r="J481" s="78"/>
      <c r="K481" s="78"/>
      <c r="L481" s="78"/>
      <c r="M481" s="78"/>
      <c r="N481" s="78"/>
      <c r="O481" s="78"/>
      <c r="P481" s="40"/>
    </row>
    <row r="482" spans="2:17" ht="22.5" customHeight="1" x14ac:dyDescent="0.25">
      <c r="B482" s="79" t="s">
        <v>751</v>
      </c>
      <c r="C482" s="80" t="s">
        <v>752</v>
      </c>
      <c r="D482" s="108"/>
      <c r="E482" s="120"/>
      <c r="F482" s="120"/>
      <c r="G482" s="120"/>
      <c r="H482" s="81">
        <v>-779600</v>
      </c>
      <c r="I482" s="81">
        <v>0</v>
      </c>
      <c r="J482" s="81">
        <v>-779600</v>
      </c>
      <c r="K482" s="81">
        <v>0</v>
      </c>
      <c r="L482" s="81">
        <v>0</v>
      </c>
      <c r="M482" s="81">
        <v>0</v>
      </c>
      <c r="N482" s="81">
        <v>0</v>
      </c>
      <c r="O482" s="81">
        <v>0</v>
      </c>
      <c r="P482" s="40"/>
    </row>
    <row r="483" spans="2:17" ht="18.75" customHeight="1" x14ac:dyDescent="0.25">
      <c r="B483" s="82" t="s">
        <v>753</v>
      </c>
      <c r="C483" s="42" t="s">
        <v>752</v>
      </c>
      <c r="D483" s="98" t="s">
        <v>754</v>
      </c>
      <c r="E483" s="103"/>
      <c r="F483" s="104"/>
      <c r="G483" s="105"/>
      <c r="H483" s="44">
        <v>-779600</v>
      </c>
      <c r="I483" s="44">
        <v>0</v>
      </c>
      <c r="J483" s="44">
        <v>-779600</v>
      </c>
      <c r="K483" s="44">
        <v>0</v>
      </c>
      <c r="L483" s="44">
        <v>0</v>
      </c>
      <c r="M483" s="44">
        <v>0</v>
      </c>
      <c r="N483" s="44">
        <v>0</v>
      </c>
      <c r="O483" s="44">
        <v>0</v>
      </c>
      <c r="P483" s="53" t="str">
        <f>""&amp;D483</f>
        <v>00001030000000000000</v>
      </c>
      <c r="Q483" s="46"/>
    </row>
    <row r="484" spans="2:17" ht="27.6" customHeight="1" x14ac:dyDescent="0.25">
      <c r="B484" s="82" t="s">
        <v>755</v>
      </c>
      <c r="C484" s="42" t="s">
        <v>752</v>
      </c>
      <c r="D484" s="98" t="s">
        <v>756</v>
      </c>
      <c r="E484" s="103"/>
      <c r="F484" s="104"/>
      <c r="G484" s="105"/>
      <c r="H484" s="44">
        <v>-779600</v>
      </c>
      <c r="I484" s="44">
        <v>0</v>
      </c>
      <c r="J484" s="44">
        <v>-779600</v>
      </c>
      <c r="K484" s="44">
        <v>0</v>
      </c>
      <c r="L484" s="44">
        <v>0</v>
      </c>
      <c r="M484" s="44">
        <v>0</v>
      </c>
      <c r="N484" s="44">
        <v>0</v>
      </c>
      <c r="O484" s="44">
        <v>0</v>
      </c>
      <c r="P484" s="53" t="str">
        <f>""&amp;D484</f>
        <v>00001030100000000000</v>
      </c>
      <c r="Q484" s="46"/>
    </row>
    <row r="485" spans="2:17" ht="27.6" customHeight="1" x14ac:dyDescent="0.25">
      <c r="B485" s="82" t="s">
        <v>757</v>
      </c>
      <c r="C485" s="42" t="s">
        <v>752</v>
      </c>
      <c r="D485" s="98" t="s">
        <v>758</v>
      </c>
      <c r="E485" s="103"/>
      <c r="F485" s="104"/>
      <c r="G485" s="105"/>
      <c r="H485" s="44">
        <v>-779600</v>
      </c>
      <c r="I485" s="44">
        <v>0</v>
      </c>
      <c r="J485" s="44">
        <v>-779600</v>
      </c>
      <c r="K485" s="44">
        <v>0</v>
      </c>
      <c r="L485" s="44">
        <v>0</v>
      </c>
      <c r="M485" s="44">
        <v>0</v>
      </c>
      <c r="N485" s="44">
        <v>0</v>
      </c>
      <c r="O485" s="44">
        <v>0</v>
      </c>
      <c r="P485" s="53" t="str">
        <f>""&amp;D485</f>
        <v>00001030100000000800</v>
      </c>
      <c r="Q485" s="46"/>
    </row>
    <row r="486" spans="2:17" ht="36.6" customHeight="1" x14ac:dyDescent="0.25">
      <c r="B486" s="54" t="s">
        <v>759</v>
      </c>
      <c r="C486" s="49" t="s">
        <v>752</v>
      </c>
      <c r="D486" s="150" t="s">
        <v>760</v>
      </c>
      <c r="E486" s="131"/>
      <c r="F486" s="132"/>
      <c r="G486" s="133"/>
      <c r="H486" s="44">
        <v>-779600</v>
      </c>
      <c r="I486" s="51">
        <v>0</v>
      </c>
      <c r="J486" s="52">
        <v>-779600</v>
      </c>
      <c r="K486" s="52">
        <v>0</v>
      </c>
      <c r="L486" s="44">
        <v>0</v>
      </c>
      <c r="M486" s="51">
        <v>0</v>
      </c>
      <c r="N486" s="52">
        <v>0</v>
      </c>
      <c r="O486" s="52">
        <v>0</v>
      </c>
      <c r="P486" s="53" t="str">
        <f>""&amp;D486</f>
        <v>00001030100050000810</v>
      </c>
      <c r="Q486" s="46"/>
    </row>
    <row r="487" spans="2:17" ht="22.5" customHeight="1" x14ac:dyDescent="0.25">
      <c r="B487" s="83" t="s">
        <v>761</v>
      </c>
      <c r="C487" s="84" t="s">
        <v>601</v>
      </c>
      <c r="D487" s="99" t="s">
        <v>25</v>
      </c>
      <c r="E487" s="100"/>
      <c r="F487" s="101"/>
      <c r="G487" s="102"/>
      <c r="H487" s="81">
        <v>0</v>
      </c>
      <c r="I487" s="81">
        <v>0</v>
      </c>
      <c r="J487" s="81">
        <v>0</v>
      </c>
      <c r="K487" s="81">
        <v>0</v>
      </c>
      <c r="L487" s="81">
        <v>0</v>
      </c>
      <c r="M487" s="81">
        <v>0</v>
      </c>
      <c r="N487" s="81">
        <v>0</v>
      </c>
      <c r="O487" s="81">
        <v>0</v>
      </c>
      <c r="P487" s="53"/>
    </row>
    <row r="488" spans="2:17" ht="11.25" customHeight="1" x14ac:dyDescent="0.25">
      <c r="B488" s="85"/>
      <c r="C488" s="86"/>
      <c r="D488" s="154"/>
      <c r="E488" s="134"/>
      <c r="F488" s="135"/>
      <c r="G488" s="136"/>
      <c r="H488" s="87"/>
      <c r="I488" s="88"/>
      <c r="J488" s="88"/>
      <c r="K488" s="88"/>
      <c r="L488" s="87"/>
      <c r="M488" s="88"/>
      <c r="N488" s="88"/>
      <c r="O488" s="88"/>
      <c r="P488" s="89" t="str">
        <f>""&amp;D488</f>
        <v/>
      </c>
      <c r="Q488" s="46"/>
    </row>
    <row r="489" spans="2:17" ht="11.25" hidden="1" customHeight="1" x14ac:dyDescent="0.25">
      <c r="B489" s="90"/>
      <c r="C489" s="91"/>
      <c r="D489" s="137"/>
      <c r="E489" s="138"/>
      <c r="F489" s="139"/>
      <c r="G489" s="140"/>
      <c r="H489" s="87"/>
      <c r="I489" s="87"/>
      <c r="J489" s="87"/>
      <c r="K489" s="87"/>
      <c r="L489" s="87"/>
      <c r="M489" s="87"/>
      <c r="N489" s="87"/>
      <c r="O489" s="87"/>
      <c r="P489" s="89" t="str">
        <f>""&amp;D489</f>
        <v/>
      </c>
      <c r="Q489" s="46"/>
    </row>
    <row r="490" spans="2:17" ht="11.25" customHeight="1" x14ac:dyDescent="0.25">
      <c r="B490" s="83" t="s">
        <v>762</v>
      </c>
      <c r="C490" s="63" t="s">
        <v>731</v>
      </c>
      <c r="D490" s="99" t="s">
        <v>763</v>
      </c>
      <c r="E490" s="100"/>
      <c r="F490" s="101"/>
      <c r="G490" s="102"/>
      <c r="H490" s="81">
        <v>46040635.5</v>
      </c>
      <c r="I490" s="81">
        <v>0</v>
      </c>
      <c r="J490" s="81">
        <v>44726816.030000001</v>
      </c>
      <c r="K490" s="81">
        <v>1313819.47</v>
      </c>
      <c r="L490" s="81">
        <v>-2730990.89</v>
      </c>
      <c r="M490" s="81">
        <v>0</v>
      </c>
      <c r="N490" s="81">
        <v>-187481.88</v>
      </c>
      <c r="O490" s="81">
        <v>-2543509.0099999998</v>
      </c>
      <c r="P490" s="53"/>
    </row>
    <row r="491" spans="2:17" ht="19.5" hidden="1" customHeight="1" x14ac:dyDescent="0.25">
      <c r="B491" s="92" t="s">
        <v>764</v>
      </c>
      <c r="C491" s="63" t="s">
        <v>731</v>
      </c>
      <c r="D491" s="99" t="s">
        <v>765</v>
      </c>
      <c r="E491" s="100"/>
      <c r="F491" s="101"/>
      <c r="G491" s="102"/>
      <c r="H491" s="81">
        <v>46040635.5</v>
      </c>
      <c r="I491" s="81">
        <v>0</v>
      </c>
      <c r="J491" s="81">
        <v>0</v>
      </c>
      <c r="K491" s="81">
        <v>0</v>
      </c>
      <c r="L491" s="81">
        <v>0</v>
      </c>
      <c r="M491" s="81">
        <v>-2730990.89</v>
      </c>
      <c r="N491" s="81">
        <v>0</v>
      </c>
      <c r="O491" s="81">
        <v>-187481.88</v>
      </c>
      <c r="P491" s="53"/>
    </row>
    <row r="492" spans="2:17" ht="22.5" hidden="1" customHeight="1" x14ac:dyDescent="0.25">
      <c r="B492" s="92" t="s">
        <v>766</v>
      </c>
      <c r="C492" s="63" t="s">
        <v>731</v>
      </c>
      <c r="D492" s="99" t="s">
        <v>767</v>
      </c>
      <c r="E492" s="100"/>
      <c r="F492" s="101"/>
      <c r="G492" s="102"/>
      <c r="H492" s="81">
        <v>0</v>
      </c>
      <c r="I492" s="81">
        <v>0</v>
      </c>
      <c r="J492" s="81">
        <v>0</v>
      </c>
      <c r="K492" s="81">
        <v>0</v>
      </c>
      <c r="L492" s="81">
        <v>0</v>
      </c>
      <c r="M492" s="81">
        <v>0</v>
      </c>
      <c r="N492" s="81"/>
      <c r="O492" s="81"/>
      <c r="P492" s="53"/>
    </row>
    <row r="493" spans="2:17" ht="22.5" customHeight="1" x14ac:dyDescent="0.25">
      <c r="B493" s="83" t="s">
        <v>768</v>
      </c>
      <c r="C493" s="63" t="s">
        <v>769</v>
      </c>
      <c r="D493" s="99"/>
      <c r="E493" s="100"/>
      <c r="F493" s="101"/>
      <c r="G493" s="102"/>
      <c r="H493" s="81">
        <v>-498917300.92000002</v>
      </c>
      <c r="I493" s="81">
        <v>-30666887.289999999</v>
      </c>
      <c r="J493" s="81">
        <v>-469013347.30000001</v>
      </c>
      <c r="K493" s="81">
        <v>-60570840.909999996</v>
      </c>
      <c r="L493" s="81">
        <v>-200010660.08000001</v>
      </c>
      <c r="M493" s="81">
        <v>-15010364</v>
      </c>
      <c r="N493" s="81">
        <v>-191969583.97</v>
      </c>
      <c r="O493" s="81">
        <v>-23051440.109999999</v>
      </c>
      <c r="P493" s="53"/>
    </row>
    <row r="494" spans="2:17" ht="18.75" customHeight="1" x14ac:dyDescent="0.25">
      <c r="B494" s="82" t="s">
        <v>770</v>
      </c>
      <c r="C494" s="42" t="s">
        <v>769</v>
      </c>
      <c r="D494" s="98" t="s">
        <v>763</v>
      </c>
      <c r="E494" s="103"/>
      <c r="F494" s="104"/>
      <c r="G494" s="105"/>
      <c r="H494" s="44">
        <v>-498917300.92000002</v>
      </c>
      <c r="I494" s="44">
        <v>-30666887.289999999</v>
      </c>
      <c r="J494" s="44">
        <v>-469013347.30000001</v>
      </c>
      <c r="K494" s="44">
        <v>-60570840.909999996</v>
      </c>
      <c r="L494" s="44">
        <v>-200010660.08000001</v>
      </c>
      <c r="M494" s="44">
        <v>-15010364</v>
      </c>
      <c r="N494" s="44">
        <v>-191969583.97</v>
      </c>
      <c r="O494" s="44">
        <v>-23051440.109999999</v>
      </c>
      <c r="P494" s="53" t="str">
        <f t="shared" ref="P494:P499" si="6">""&amp;D494</f>
        <v>00001000000000000000</v>
      </c>
    </row>
    <row r="495" spans="2:17" ht="11.25" customHeight="1" x14ac:dyDescent="0.25">
      <c r="B495" s="82" t="s">
        <v>771</v>
      </c>
      <c r="C495" s="42" t="s">
        <v>769</v>
      </c>
      <c r="D495" s="98" t="s">
        <v>772</v>
      </c>
      <c r="E495" s="103"/>
      <c r="F495" s="104"/>
      <c r="G495" s="105"/>
      <c r="H495" s="44">
        <v>-498917300.92000002</v>
      </c>
      <c r="I495" s="44">
        <v>-30666887.289999999</v>
      </c>
      <c r="J495" s="44">
        <v>-469013347.30000001</v>
      </c>
      <c r="K495" s="44">
        <v>-60570840.909999996</v>
      </c>
      <c r="L495" s="44">
        <v>-200010660.08000001</v>
      </c>
      <c r="M495" s="44">
        <v>-15010364</v>
      </c>
      <c r="N495" s="44">
        <v>-191969583.97</v>
      </c>
      <c r="O495" s="44">
        <v>-23051440.109999999</v>
      </c>
      <c r="P495" s="53" t="str">
        <f t="shared" si="6"/>
        <v>00001050000000000500</v>
      </c>
    </row>
    <row r="496" spans="2:17" ht="11.25" customHeight="1" x14ac:dyDescent="0.25">
      <c r="B496" s="82" t="s">
        <v>773</v>
      </c>
      <c r="C496" s="42" t="s">
        <v>769</v>
      </c>
      <c r="D496" s="98" t="s">
        <v>774</v>
      </c>
      <c r="E496" s="103"/>
      <c r="F496" s="104"/>
      <c r="G496" s="105"/>
      <c r="H496" s="44">
        <v>-498917300.92000002</v>
      </c>
      <c r="I496" s="44">
        <v>-30666887.289999999</v>
      </c>
      <c r="J496" s="44">
        <v>-469013347.30000001</v>
      </c>
      <c r="K496" s="44">
        <v>-60570840.909999996</v>
      </c>
      <c r="L496" s="44">
        <v>-200010660.08000001</v>
      </c>
      <c r="M496" s="44">
        <v>-15010364</v>
      </c>
      <c r="N496" s="44">
        <v>-191969583.97</v>
      </c>
      <c r="O496" s="44">
        <v>-23051440.109999999</v>
      </c>
      <c r="P496" s="53" t="str">
        <f t="shared" si="6"/>
        <v>00001050200000000500</v>
      </c>
    </row>
    <row r="497" spans="2:16" ht="18.75" customHeight="1" x14ac:dyDescent="0.25">
      <c r="B497" s="82" t="s">
        <v>775</v>
      </c>
      <c r="C497" s="42" t="s">
        <v>769</v>
      </c>
      <c r="D497" s="98" t="s">
        <v>776</v>
      </c>
      <c r="E497" s="103"/>
      <c r="F497" s="104"/>
      <c r="G497" s="105"/>
      <c r="H497" s="44">
        <v>-498917300.92000002</v>
      </c>
      <c r="I497" s="44">
        <v>-30666887.289999999</v>
      </c>
      <c r="J497" s="44">
        <v>-469013347.30000001</v>
      </c>
      <c r="K497" s="44">
        <v>-60570840.909999996</v>
      </c>
      <c r="L497" s="44">
        <v>-200010660.08000001</v>
      </c>
      <c r="M497" s="44">
        <v>-15010364</v>
      </c>
      <c r="N497" s="44">
        <v>-191969583.97</v>
      </c>
      <c r="O497" s="44">
        <v>-23051440.109999999</v>
      </c>
      <c r="P497" s="53" t="str">
        <f t="shared" si="6"/>
        <v>00001050201000000510</v>
      </c>
    </row>
    <row r="498" spans="2:16" ht="18.75" customHeight="1" x14ac:dyDescent="0.25">
      <c r="B498" s="93" t="s">
        <v>777</v>
      </c>
      <c r="C498" s="94" t="s">
        <v>769</v>
      </c>
      <c r="D498" s="150" t="s">
        <v>778</v>
      </c>
      <c r="E498" s="151"/>
      <c r="F498" s="152"/>
      <c r="G498" s="153"/>
      <c r="H498" s="44">
        <v>-468894347.30000001</v>
      </c>
      <c r="I498" s="51">
        <v>-119000</v>
      </c>
      <c r="J498" s="52">
        <v>-469013347.30000001</v>
      </c>
      <c r="K498" s="52">
        <v>0</v>
      </c>
      <c r="L498" s="44">
        <v>-191938519.97</v>
      </c>
      <c r="M498" s="51">
        <v>-31064</v>
      </c>
      <c r="N498" s="52">
        <v>-191969583.97</v>
      </c>
      <c r="O498" s="52">
        <v>0</v>
      </c>
      <c r="P498" s="53" t="str">
        <f t="shared" si="6"/>
        <v>00001050201050000510</v>
      </c>
    </row>
    <row r="499" spans="2:16" ht="18.75" customHeight="1" x14ac:dyDescent="0.25">
      <c r="B499" s="93" t="s">
        <v>779</v>
      </c>
      <c r="C499" s="94" t="s">
        <v>769</v>
      </c>
      <c r="D499" s="150" t="s">
        <v>780</v>
      </c>
      <c r="E499" s="151"/>
      <c r="F499" s="152"/>
      <c r="G499" s="153"/>
      <c r="H499" s="44">
        <v>-30022953.620000001</v>
      </c>
      <c r="I499" s="51">
        <v>-30547887.289999999</v>
      </c>
      <c r="J499" s="52"/>
      <c r="K499" s="52">
        <v>-60570840.909999996</v>
      </c>
      <c r="L499" s="44">
        <v>-8072140.1100000003</v>
      </c>
      <c r="M499" s="51">
        <v>-14979300</v>
      </c>
      <c r="N499" s="52"/>
      <c r="O499" s="52">
        <v>-23051440.109999999</v>
      </c>
      <c r="P499" s="53" t="str">
        <f t="shared" si="6"/>
        <v>00001050201100000510</v>
      </c>
    </row>
    <row r="500" spans="2:16" ht="22.5" customHeight="1" x14ac:dyDescent="0.25">
      <c r="B500" s="83" t="s">
        <v>781</v>
      </c>
      <c r="C500" s="63" t="s">
        <v>782</v>
      </c>
      <c r="D500" s="99"/>
      <c r="E500" s="100"/>
      <c r="F500" s="101"/>
      <c r="G500" s="102"/>
      <c r="H500" s="81">
        <v>544957936.41999996</v>
      </c>
      <c r="I500" s="81">
        <v>30666887.289999999</v>
      </c>
      <c r="J500" s="81">
        <v>513740163.32999998</v>
      </c>
      <c r="K500" s="81">
        <v>61884660.380000003</v>
      </c>
      <c r="L500" s="81">
        <v>197279669.19</v>
      </c>
      <c r="M500" s="81">
        <v>15010364</v>
      </c>
      <c r="N500" s="81">
        <v>191782102.09</v>
      </c>
      <c r="O500" s="81">
        <v>20507931.100000001</v>
      </c>
      <c r="P500" s="53"/>
    </row>
    <row r="501" spans="2:16" ht="18.75" customHeight="1" x14ac:dyDescent="0.25">
      <c r="B501" s="82" t="s">
        <v>770</v>
      </c>
      <c r="C501" s="42" t="s">
        <v>782</v>
      </c>
      <c r="D501" s="98" t="s">
        <v>763</v>
      </c>
      <c r="E501" s="103"/>
      <c r="F501" s="104"/>
      <c r="G501" s="105"/>
      <c r="H501" s="44">
        <v>544957936.41999996</v>
      </c>
      <c r="I501" s="44">
        <v>30666887.289999999</v>
      </c>
      <c r="J501" s="44">
        <v>513740163.32999998</v>
      </c>
      <c r="K501" s="44">
        <v>61884660.380000003</v>
      </c>
      <c r="L501" s="44">
        <v>197279669.19</v>
      </c>
      <c r="M501" s="44">
        <v>15010364</v>
      </c>
      <c r="N501" s="44">
        <v>191782102.09</v>
      </c>
      <c r="O501" s="44">
        <v>20507931.100000001</v>
      </c>
      <c r="P501" s="53" t="str">
        <f t="shared" ref="P501:P506" si="7">""&amp;D501</f>
        <v>00001000000000000000</v>
      </c>
    </row>
    <row r="502" spans="2:16" ht="11.25" customHeight="1" x14ac:dyDescent="0.25">
      <c r="B502" s="82" t="s">
        <v>783</v>
      </c>
      <c r="C502" s="42" t="s">
        <v>782</v>
      </c>
      <c r="D502" s="98" t="s">
        <v>784</v>
      </c>
      <c r="E502" s="103"/>
      <c r="F502" s="104"/>
      <c r="G502" s="105"/>
      <c r="H502" s="44">
        <v>544957936.41999996</v>
      </c>
      <c r="I502" s="44">
        <v>30666887.289999999</v>
      </c>
      <c r="J502" s="44">
        <v>513740163.32999998</v>
      </c>
      <c r="K502" s="44">
        <v>61884660.380000003</v>
      </c>
      <c r="L502" s="44">
        <v>197279669.19</v>
      </c>
      <c r="M502" s="44">
        <v>15010364</v>
      </c>
      <c r="N502" s="44">
        <v>191782102.09</v>
      </c>
      <c r="O502" s="44">
        <v>20507931.100000001</v>
      </c>
      <c r="P502" s="53" t="str">
        <f t="shared" si="7"/>
        <v>00001050000000000600</v>
      </c>
    </row>
    <row r="503" spans="2:16" ht="11.25" customHeight="1" x14ac:dyDescent="0.25">
      <c r="B503" s="82" t="s">
        <v>785</v>
      </c>
      <c r="C503" s="42" t="s">
        <v>782</v>
      </c>
      <c r="D503" s="98" t="s">
        <v>786</v>
      </c>
      <c r="E503" s="103"/>
      <c r="F503" s="104"/>
      <c r="G503" s="105"/>
      <c r="H503" s="44">
        <v>544957936.41999996</v>
      </c>
      <c r="I503" s="44">
        <v>30666887.289999999</v>
      </c>
      <c r="J503" s="44">
        <v>513740163.32999998</v>
      </c>
      <c r="K503" s="44">
        <v>61884660.380000003</v>
      </c>
      <c r="L503" s="44">
        <v>197279669.19</v>
      </c>
      <c r="M503" s="44">
        <v>15010364</v>
      </c>
      <c r="N503" s="44">
        <v>191782102.09</v>
      </c>
      <c r="O503" s="44">
        <v>20507931.100000001</v>
      </c>
      <c r="P503" s="53" t="str">
        <f t="shared" si="7"/>
        <v>00001050200000000600</v>
      </c>
    </row>
    <row r="504" spans="2:16" ht="18.75" customHeight="1" x14ac:dyDescent="0.25">
      <c r="B504" s="82" t="s">
        <v>787</v>
      </c>
      <c r="C504" s="42" t="s">
        <v>782</v>
      </c>
      <c r="D504" s="98" t="s">
        <v>788</v>
      </c>
      <c r="E504" s="103"/>
      <c r="F504" s="104"/>
      <c r="G504" s="105"/>
      <c r="H504" s="44">
        <v>544957936.41999996</v>
      </c>
      <c r="I504" s="44">
        <v>30666887.289999999</v>
      </c>
      <c r="J504" s="44">
        <v>513740163.32999998</v>
      </c>
      <c r="K504" s="44">
        <v>61884660.380000003</v>
      </c>
      <c r="L504" s="44">
        <v>197279669.19</v>
      </c>
      <c r="M504" s="44">
        <v>15010364</v>
      </c>
      <c r="N504" s="44">
        <v>191782102.09</v>
      </c>
      <c r="O504" s="44">
        <v>20507931.100000001</v>
      </c>
      <c r="P504" s="53" t="str">
        <f t="shared" si="7"/>
        <v>00001050201000000610</v>
      </c>
    </row>
    <row r="505" spans="2:16" ht="18.75" customHeight="1" x14ac:dyDescent="0.25">
      <c r="B505" s="95" t="s">
        <v>789</v>
      </c>
      <c r="C505" s="94" t="s">
        <v>782</v>
      </c>
      <c r="D505" s="150" t="s">
        <v>790</v>
      </c>
      <c r="E505" s="151"/>
      <c r="F505" s="152"/>
      <c r="G505" s="153"/>
      <c r="H505" s="44">
        <v>483192276.04000002</v>
      </c>
      <c r="I505" s="51">
        <v>30547887.289999999</v>
      </c>
      <c r="J505" s="52">
        <v>513740163.32999998</v>
      </c>
      <c r="K505" s="52">
        <v>0</v>
      </c>
      <c r="L505" s="44">
        <v>176802802.09</v>
      </c>
      <c r="M505" s="51">
        <v>14979300</v>
      </c>
      <c r="N505" s="52">
        <v>191782102.09</v>
      </c>
      <c r="O505" s="52">
        <v>0</v>
      </c>
      <c r="P505" s="53" t="str">
        <f t="shared" si="7"/>
        <v>00001050201050000610</v>
      </c>
    </row>
    <row r="506" spans="2:16" ht="18.75" customHeight="1" thickBot="1" x14ac:dyDescent="0.3">
      <c r="B506" s="96" t="s">
        <v>791</v>
      </c>
      <c r="C506" s="94" t="s">
        <v>782</v>
      </c>
      <c r="D506" s="150" t="s">
        <v>792</v>
      </c>
      <c r="E506" s="151"/>
      <c r="F506" s="152"/>
      <c r="G506" s="153"/>
      <c r="H506" s="44">
        <v>61765660.380000003</v>
      </c>
      <c r="I506" s="51">
        <v>119000</v>
      </c>
      <c r="J506" s="52"/>
      <c r="K506" s="52">
        <v>61884660.380000003</v>
      </c>
      <c r="L506" s="44">
        <v>20476867.100000001</v>
      </c>
      <c r="M506" s="51">
        <v>31064</v>
      </c>
      <c r="N506" s="52"/>
      <c r="O506" s="52">
        <v>20507931.100000001</v>
      </c>
      <c r="P506" s="53" t="str">
        <f t="shared" si="7"/>
        <v>00001050201100000610</v>
      </c>
    </row>
    <row r="507" spans="2:16" ht="3.75" customHeight="1" thickTop="1" thickBot="1" x14ac:dyDescent="0.3">
      <c r="L507" s="97"/>
    </row>
    <row r="508" spans="2:16" ht="16.5" thickTop="1" thickBot="1" x14ac:dyDescent="0.3">
      <c r="J508" s="178"/>
      <c r="K508" s="179"/>
      <c r="L508" s="179"/>
      <c r="M508" s="180" t="s">
        <v>793</v>
      </c>
      <c r="N508" s="181"/>
      <c r="O508" s="182"/>
      <c r="P508" s="180"/>
    </row>
    <row r="509" spans="2:16" ht="16.5" thickTop="1" thickBot="1" x14ac:dyDescent="0.3">
      <c r="J509" s="179"/>
      <c r="K509" s="179"/>
      <c r="L509" s="179"/>
      <c r="M509" s="179"/>
      <c r="N509" s="179"/>
      <c r="O509" s="179"/>
      <c r="P509" s="179"/>
    </row>
    <row r="510" spans="2:16" ht="15.75" thickTop="1" x14ac:dyDescent="0.25">
      <c r="J510" s="183" t="s">
        <v>794</v>
      </c>
      <c r="K510" s="184"/>
      <c r="L510" s="184"/>
      <c r="M510" s="185" t="s">
        <v>795</v>
      </c>
      <c r="N510" s="186"/>
      <c r="O510" s="187"/>
      <c r="P510" s="185"/>
    </row>
    <row r="511" spans="2:16" x14ac:dyDescent="0.25">
      <c r="J511" s="188" t="s">
        <v>796</v>
      </c>
      <c r="K511" s="189"/>
      <c r="L511" s="189"/>
      <c r="M511" s="190">
        <v>45576</v>
      </c>
      <c r="N511" s="191"/>
      <c r="O511" s="192"/>
      <c r="P511" s="190"/>
    </row>
    <row r="512" spans="2:16" x14ac:dyDescent="0.25">
      <c r="J512" s="188" t="s">
        <v>797</v>
      </c>
      <c r="K512" s="189"/>
      <c r="L512" s="189"/>
      <c r="M512" s="193" t="s">
        <v>798</v>
      </c>
      <c r="N512" s="194"/>
      <c r="O512" s="195"/>
      <c r="P512" s="193"/>
    </row>
    <row r="513" spans="10:16" x14ac:dyDescent="0.25">
      <c r="J513" s="188" t="s">
        <v>799</v>
      </c>
      <c r="K513" s="189"/>
      <c r="L513" s="189"/>
      <c r="M513" s="193" t="s">
        <v>800</v>
      </c>
      <c r="N513" s="194"/>
      <c r="O513" s="195"/>
      <c r="P513" s="193"/>
    </row>
    <row r="514" spans="10:16" x14ac:dyDescent="0.25">
      <c r="J514" s="188" t="s">
        <v>801</v>
      </c>
      <c r="K514" s="189"/>
      <c r="L514" s="189"/>
      <c r="M514" s="193" t="s">
        <v>802</v>
      </c>
      <c r="N514" s="194"/>
      <c r="O514" s="195"/>
      <c r="P514" s="193"/>
    </row>
    <row r="515" spans="10:16" x14ac:dyDescent="0.25">
      <c r="J515" s="188" t="s">
        <v>803</v>
      </c>
      <c r="K515" s="189"/>
      <c r="L515" s="189"/>
      <c r="M515" s="190">
        <v>45386</v>
      </c>
      <c r="N515" s="191"/>
      <c r="O515" s="192"/>
      <c r="P515" s="190"/>
    </row>
    <row r="516" spans="10:16" x14ac:dyDescent="0.25">
      <c r="J516" s="188" t="s">
        <v>804</v>
      </c>
      <c r="K516" s="189"/>
      <c r="L516" s="189"/>
      <c r="M516" s="190">
        <v>45836</v>
      </c>
      <c r="N516" s="191"/>
      <c r="O516" s="192"/>
      <c r="P516" s="190"/>
    </row>
    <row r="517" spans="10:16" x14ac:dyDescent="0.25">
      <c r="J517" s="188" t="s">
        <v>805</v>
      </c>
      <c r="K517" s="189"/>
      <c r="L517" s="189"/>
      <c r="M517" s="193" t="s">
        <v>806</v>
      </c>
      <c r="N517" s="194"/>
      <c r="O517" s="195"/>
      <c r="P517" s="193"/>
    </row>
    <row r="518" spans="10:16" ht="15.75" thickBot="1" x14ac:dyDescent="0.3">
      <c r="J518" s="196" t="s">
        <v>807</v>
      </c>
      <c r="K518" s="197"/>
      <c r="L518" s="197"/>
      <c r="M518" s="198"/>
      <c r="N518" s="199"/>
      <c r="O518" s="200"/>
      <c r="P518" s="198"/>
    </row>
    <row r="519" spans="10:16" ht="15.75" thickTop="1" x14ac:dyDescent="0.25">
      <c r="J519" s="201"/>
      <c r="K519" s="201"/>
      <c r="L519" s="201"/>
      <c r="M519" s="201"/>
      <c r="N519" s="201"/>
      <c r="O519" s="201"/>
      <c r="P519" s="201"/>
    </row>
    <row r="520" spans="10:16" x14ac:dyDescent="0.25">
      <c r="J520" s="188" t="s">
        <v>794</v>
      </c>
      <c r="K520" s="189"/>
      <c r="L520" s="189"/>
      <c r="M520" s="193" t="s">
        <v>808</v>
      </c>
      <c r="N520" s="194"/>
      <c r="O520" s="195"/>
      <c r="P520" s="193"/>
    </row>
    <row r="521" spans="10:16" x14ac:dyDescent="0.25">
      <c r="J521" s="188" t="s">
        <v>796</v>
      </c>
      <c r="K521" s="189"/>
      <c r="L521" s="189"/>
      <c r="M521" s="190">
        <v>45576</v>
      </c>
      <c r="N521" s="191"/>
      <c r="O521" s="192"/>
      <c r="P521" s="190"/>
    </row>
    <row r="522" spans="10:16" x14ac:dyDescent="0.25">
      <c r="J522" s="188" t="s">
        <v>797</v>
      </c>
      <c r="K522" s="189"/>
      <c r="L522" s="189"/>
      <c r="M522" s="193" t="s">
        <v>809</v>
      </c>
      <c r="N522" s="194"/>
      <c r="O522" s="195"/>
      <c r="P522" s="193"/>
    </row>
    <row r="523" spans="10:16" x14ac:dyDescent="0.25">
      <c r="J523" s="188" t="s">
        <v>799</v>
      </c>
      <c r="K523" s="189"/>
      <c r="L523" s="189"/>
      <c r="M523" s="193" t="s">
        <v>800</v>
      </c>
      <c r="N523" s="194"/>
      <c r="O523" s="195"/>
      <c r="P523" s="193"/>
    </row>
    <row r="524" spans="10:16" x14ac:dyDescent="0.25">
      <c r="J524" s="188" t="s">
        <v>801</v>
      </c>
      <c r="K524" s="189"/>
      <c r="L524" s="189"/>
      <c r="M524" s="193" t="s">
        <v>810</v>
      </c>
      <c r="N524" s="194"/>
      <c r="O524" s="195"/>
      <c r="P524" s="193"/>
    </row>
    <row r="525" spans="10:16" x14ac:dyDescent="0.25">
      <c r="J525" s="188" t="s">
        <v>803</v>
      </c>
      <c r="K525" s="189"/>
      <c r="L525" s="189"/>
      <c r="M525" s="190">
        <v>45385</v>
      </c>
      <c r="N525" s="191"/>
      <c r="O525" s="192"/>
      <c r="P525" s="190"/>
    </row>
    <row r="526" spans="10:16" x14ac:dyDescent="0.25">
      <c r="J526" s="188" t="s">
        <v>804</v>
      </c>
      <c r="K526" s="189"/>
      <c r="L526" s="189"/>
      <c r="M526" s="190">
        <v>45835</v>
      </c>
      <c r="N526" s="191"/>
      <c r="O526" s="192"/>
      <c r="P526" s="190"/>
    </row>
    <row r="527" spans="10:16" x14ac:dyDescent="0.25">
      <c r="J527" s="188" t="s">
        <v>805</v>
      </c>
      <c r="K527" s="189"/>
      <c r="L527" s="189"/>
      <c r="M527" s="193" t="s">
        <v>811</v>
      </c>
      <c r="N527" s="194"/>
      <c r="O527" s="195"/>
      <c r="P527" s="193"/>
    </row>
    <row r="528" spans="10:16" ht="15.75" thickBot="1" x14ac:dyDescent="0.3">
      <c r="J528" s="196" t="s">
        <v>807</v>
      </c>
      <c r="K528" s="197"/>
      <c r="L528" s="197"/>
      <c r="M528" s="198"/>
      <c r="N528" s="199"/>
      <c r="O528" s="200"/>
      <c r="P528" s="198"/>
    </row>
    <row r="529" ht="15.75" thickTop="1" x14ac:dyDescent="0.25"/>
  </sheetData>
  <mergeCells count="563">
    <mergeCell ref="M515:P515"/>
    <mergeCell ref="J516:L516"/>
    <mergeCell ref="M516:P516"/>
    <mergeCell ref="J517:L517"/>
    <mergeCell ref="M517:P517"/>
    <mergeCell ref="J518:L518"/>
    <mergeCell ref="M518:P518"/>
    <mergeCell ref="J519:L519"/>
    <mergeCell ref="M519:P519"/>
    <mergeCell ref="J520:L520"/>
    <mergeCell ref="M520:P520"/>
    <mergeCell ref="J521:L521"/>
    <mergeCell ref="M521:P521"/>
    <mergeCell ref="J522:L522"/>
    <mergeCell ref="M522:P522"/>
    <mergeCell ref="J523:L523"/>
    <mergeCell ref="M523:P523"/>
    <mergeCell ref="J524:L524"/>
    <mergeCell ref="M524:P524"/>
    <mergeCell ref="J525:L525"/>
    <mergeCell ref="M525:P525"/>
    <mergeCell ref="J526:L526"/>
    <mergeCell ref="M526:P526"/>
    <mergeCell ref="J527:L527"/>
    <mergeCell ref="M527:P527"/>
    <mergeCell ref="J528:L528"/>
    <mergeCell ref="M528:P528"/>
    <mergeCell ref="F5:I5"/>
    <mergeCell ref="J508:L508"/>
    <mergeCell ref="M508:P508"/>
    <mergeCell ref="J509:L509"/>
    <mergeCell ref="M509:P509"/>
    <mergeCell ref="J510:L510"/>
    <mergeCell ref="M510:P510"/>
    <mergeCell ref="J511:L511"/>
    <mergeCell ref="M511:P511"/>
    <mergeCell ref="J512:L512"/>
    <mergeCell ref="M512:P512"/>
    <mergeCell ref="J513:L513"/>
    <mergeCell ref="M513:P513"/>
    <mergeCell ref="J514:L514"/>
    <mergeCell ref="M514:P514"/>
    <mergeCell ref="J515:L515"/>
    <mergeCell ref="L14:O14"/>
    <mergeCell ref="M15:M16"/>
    <mergeCell ref="L203:O203"/>
    <mergeCell ref="M204:M205"/>
    <mergeCell ref="L476:O476"/>
    <mergeCell ref="N15:N16"/>
    <mergeCell ref="N204:N205"/>
    <mergeCell ref="N477:N478"/>
    <mergeCell ref="L15:L16"/>
    <mergeCell ref="L201:M201"/>
    <mergeCell ref="L204:L205"/>
    <mergeCell ref="L477:L478"/>
    <mergeCell ref="M477:M478"/>
    <mergeCell ref="O15:O16"/>
    <mergeCell ref="O204:O205"/>
    <mergeCell ref="O477:O478"/>
    <mergeCell ref="B14:B16"/>
    <mergeCell ref="B203:B205"/>
    <mergeCell ref="B476:B478"/>
    <mergeCell ref="C10:G10"/>
    <mergeCell ref="C14:C16"/>
    <mergeCell ref="D126:G126"/>
    <mergeCell ref="D127:G127"/>
    <mergeCell ref="D128:G128"/>
    <mergeCell ref="D129:G129"/>
    <mergeCell ref="D130:G130"/>
    <mergeCell ref="D131:G131"/>
    <mergeCell ref="D132:G132"/>
    <mergeCell ref="D133:G133"/>
    <mergeCell ref="D134:G134"/>
    <mergeCell ref="D135:G135"/>
    <mergeCell ref="D136:G136"/>
    <mergeCell ref="D137:G137"/>
    <mergeCell ref="D138:G138"/>
    <mergeCell ref="D139:G139"/>
    <mergeCell ref="D14:G16"/>
    <mergeCell ref="C2:J3"/>
    <mergeCell ref="C203:C205"/>
    <mergeCell ref="C476:C478"/>
    <mergeCell ref="C9:G9"/>
    <mergeCell ref="D100:G100"/>
    <mergeCell ref="D101:G101"/>
    <mergeCell ref="D102:G102"/>
    <mergeCell ref="D103:G103"/>
    <mergeCell ref="D104:G104"/>
    <mergeCell ref="D105:G105"/>
    <mergeCell ref="D106:G106"/>
    <mergeCell ref="D107:G107"/>
    <mergeCell ref="D108:G108"/>
    <mergeCell ref="D109:G109"/>
    <mergeCell ref="D110:G110"/>
    <mergeCell ref="D111:G111"/>
    <mergeCell ref="D112:G112"/>
    <mergeCell ref="D113:G113"/>
    <mergeCell ref="D114:G114"/>
    <mergeCell ref="D115:G115"/>
    <mergeCell ref="D116:G116"/>
    <mergeCell ref="D117:G117"/>
    <mergeCell ref="D118:G118"/>
    <mergeCell ref="D119:G119"/>
    <mergeCell ref="D120:G120"/>
    <mergeCell ref="D121:G121"/>
    <mergeCell ref="D122:G122"/>
    <mergeCell ref="D123:G123"/>
    <mergeCell ref="D124:G124"/>
    <mergeCell ref="D125:G125"/>
    <mergeCell ref="D17:G17"/>
    <mergeCell ref="D170:G170"/>
    <mergeCell ref="D171:G171"/>
    <mergeCell ref="D172:G172"/>
    <mergeCell ref="D140:G140"/>
    <mergeCell ref="D141:G141"/>
    <mergeCell ref="D142:G142"/>
    <mergeCell ref="D143:G143"/>
    <mergeCell ref="D144:G144"/>
    <mergeCell ref="D145:G145"/>
    <mergeCell ref="D146:G146"/>
    <mergeCell ref="D147:G147"/>
    <mergeCell ref="D148:G148"/>
    <mergeCell ref="D149:G149"/>
    <mergeCell ref="D150:G150"/>
    <mergeCell ref="D151:G151"/>
    <mergeCell ref="D152:G152"/>
    <mergeCell ref="D153:G153"/>
    <mergeCell ref="D154:G154"/>
    <mergeCell ref="D155:G155"/>
    <mergeCell ref="D156:G156"/>
    <mergeCell ref="D18:G18"/>
    <mergeCell ref="D180:G180"/>
    <mergeCell ref="D181:G181"/>
    <mergeCell ref="D182:G182"/>
    <mergeCell ref="D183:G183"/>
    <mergeCell ref="D184:G184"/>
    <mergeCell ref="D185:G185"/>
    <mergeCell ref="D186:G186"/>
    <mergeCell ref="D187:G187"/>
    <mergeCell ref="D188:G188"/>
    <mergeCell ref="D157:G157"/>
    <mergeCell ref="D158:G158"/>
    <mergeCell ref="D159:G159"/>
    <mergeCell ref="D160:G160"/>
    <mergeCell ref="D161:G161"/>
    <mergeCell ref="D162:G162"/>
    <mergeCell ref="D163:G163"/>
    <mergeCell ref="D164:G164"/>
    <mergeCell ref="D165:G165"/>
    <mergeCell ref="D166:G166"/>
    <mergeCell ref="D167:G167"/>
    <mergeCell ref="D168:G168"/>
    <mergeCell ref="D169:G169"/>
    <mergeCell ref="D19:G19"/>
    <mergeCell ref="D190:G190"/>
    <mergeCell ref="D191:G191"/>
    <mergeCell ref="D192:G192"/>
    <mergeCell ref="D193:G193"/>
    <mergeCell ref="D194:G194"/>
    <mergeCell ref="D195:G195"/>
    <mergeCell ref="D196:G196"/>
    <mergeCell ref="D197:G197"/>
    <mergeCell ref="D198:G198"/>
    <mergeCell ref="D199:G199"/>
    <mergeCell ref="D20:G20"/>
    <mergeCell ref="D203:G205"/>
    <mergeCell ref="D206:G206"/>
    <mergeCell ref="D207:G207"/>
    <mergeCell ref="D208:F208"/>
    <mergeCell ref="D173:G173"/>
    <mergeCell ref="D174:G174"/>
    <mergeCell ref="D175:G175"/>
    <mergeCell ref="D176:G176"/>
    <mergeCell ref="D177:G177"/>
    <mergeCell ref="D178:G178"/>
    <mergeCell ref="D179:G179"/>
    <mergeCell ref="D21:G21"/>
    <mergeCell ref="D210:F210"/>
    <mergeCell ref="D211:F211"/>
    <mergeCell ref="D212:F212"/>
    <mergeCell ref="D213:F213"/>
    <mergeCell ref="D214:F214"/>
    <mergeCell ref="D215:F215"/>
    <mergeCell ref="D216:F216"/>
    <mergeCell ref="D217:F217"/>
    <mergeCell ref="D218:F218"/>
    <mergeCell ref="D219:F219"/>
    <mergeCell ref="D22:G22"/>
    <mergeCell ref="D220:F220"/>
    <mergeCell ref="D221:F221"/>
    <mergeCell ref="D222:F222"/>
    <mergeCell ref="D223:F223"/>
    <mergeCell ref="D189:G189"/>
    <mergeCell ref="D25:G25"/>
    <mergeCell ref="D250:F250"/>
    <mergeCell ref="D251:F251"/>
    <mergeCell ref="D252:F252"/>
    <mergeCell ref="D253:F253"/>
    <mergeCell ref="D254:F254"/>
    <mergeCell ref="D255:F255"/>
    <mergeCell ref="D224:F224"/>
    <mergeCell ref="D225:F225"/>
    <mergeCell ref="D226:F226"/>
    <mergeCell ref="D227:F227"/>
    <mergeCell ref="D228:F228"/>
    <mergeCell ref="D229:F229"/>
    <mergeCell ref="D23:G23"/>
    <mergeCell ref="D230:F230"/>
    <mergeCell ref="D231:F231"/>
    <mergeCell ref="D232:F232"/>
    <mergeCell ref="D233:F233"/>
    <mergeCell ref="D234:F234"/>
    <mergeCell ref="D235:F235"/>
    <mergeCell ref="D236:F236"/>
    <mergeCell ref="D237:F237"/>
    <mergeCell ref="D238:F238"/>
    <mergeCell ref="D239:F239"/>
    <mergeCell ref="D24:G24"/>
    <mergeCell ref="D209:F209"/>
    <mergeCell ref="D28:G28"/>
    <mergeCell ref="D280:F280"/>
    <mergeCell ref="D281:F281"/>
    <mergeCell ref="D282:F282"/>
    <mergeCell ref="D283:F283"/>
    <mergeCell ref="D284:F284"/>
    <mergeCell ref="D285:F285"/>
    <mergeCell ref="D286:F286"/>
    <mergeCell ref="D256:F256"/>
    <mergeCell ref="D257:F257"/>
    <mergeCell ref="D258:F258"/>
    <mergeCell ref="D259:F259"/>
    <mergeCell ref="D26:G26"/>
    <mergeCell ref="D260:F260"/>
    <mergeCell ref="D261:F261"/>
    <mergeCell ref="D262:F262"/>
    <mergeCell ref="D263:F263"/>
    <mergeCell ref="D264:F264"/>
    <mergeCell ref="D265:F265"/>
    <mergeCell ref="D266:F266"/>
    <mergeCell ref="D267:F267"/>
    <mergeCell ref="D268:F268"/>
    <mergeCell ref="D269:F269"/>
    <mergeCell ref="D27:G27"/>
    <mergeCell ref="D270:F270"/>
    <mergeCell ref="D240:F240"/>
    <mergeCell ref="D241:F241"/>
    <mergeCell ref="D242:F242"/>
    <mergeCell ref="D243:F243"/>
    <mergeCell ref="D244:F244"/>
    <mergeCell ref="D245:F245"/>
    <mergeCell ref="D246:F246"/>
    <mergeCell ref="D31:G31"/>
    <mergeCell ref="D310:F310"/>
    <mergeCell ref="D311:F311"/>
    <mergeCell ref="D312:F312"/>
    <mergeCell ref="D313:F313"/>
    <mergeCell ref="D314:F314"/>
    <mergeCell ref="D315:F315"/>
    <mergeCell ref="D316:F316"/>
    <mergeCell ref="D317:F317"/>
    <mergeCell ref="D287:F287"/>
    <mergeCell ref="D288:F288"/>
    <mergeCell ref="D289:F289"/>
    <mergeCell ref="D29:G29"/>
    <mergeCell ref="D290:F290"/>
    <mergeCell ref="D291:F291"/>
    <mergeCell ref="D292:F292"/>
    <mergeCell ref="D293:F293"/>
    <mergeCell ref="D294:F294"/>
    <mergeCell ref="D295:F295"/>
    <mergeCell ref="D296:F296"/>
    <mergeCell ref="D297:F297"/>
    <mergeCell ref="D298:F298"/>
    <mergeCell ref="D299:F299"/>
    <mergeCell ref="D30:G30"/>
    <mergeCell ref="D300:F300"/>
    <mergeCell ref="D301:F301"/>
    <mergeCell ref="D271:F271"/>
    <mergeCell ref="D272:F272"/>
    <mergeCell ref="D273:F273"/>
    <mergeCell ref="D274:F274"/>
    <mergeCell ref="D275:F275"/>
    <mergeCell ref="D276:F276"/>
    <mergeCell ref="D34:G34"/>
    <mergeCell ref="D340:F340"/>
    <mergeCell ref="D341:F341"/>
    <mergeCell ref="D342:F342"/>
    <mergeCell ref="D343:F343"/>
    <mergeCell ref="D344:F344"/>
    <mergeCell ref="D345:F345"/>
    <mergeCell ref="D346:F346"/>
    <mergeCell ref="D347:F347"/>
    <mergeCell ref="D348:F348"/>
    <mergeCell ref="D318:F318"/>
    <mergeCell ref="D319:F319"/>
    <mergeCell ref="D32:G32"/>
    <mergeCell ref="D320:F320"/>
    <mergeCell ref="D321:F321"/>
    <mergeCell ref="D322:F322"/>
    <mergeCell ref="D323:F323"/>
    <mergeCell ref="D324:F324"/>
    <mergeCell ref="D325:F325"/>
    <mergeCell ref="D326:F326"/>
    <mergeCell ref="D327:F327"/>
    <mergeCell ref="D328:F328"/>
    <mergeCell ref="D329:F329"/>
    <mergeCell ref="D33:G33"/>
    <mergeCell ref="D330:F330"/>
    <mergeCell ref="D331:F331"/>
    <mergeCell ref="D332:F332"/>
    <mergeCell ref="D302:F302"/>
    <mergeCell ref="D303:F303"/>
    <mergeCell ref="D304:F304"/>
    <mergeCell ref="D305:F305"/>
    <mergeCell ref="D306:F306"/>
    <mergeCell ref="D35:G35"/>
    <mergeCell ref="D350:F350"/>
    <mergeCell ref="D351:F351"/>
    <mergeCell ref="D352:F352"/>
    <mergeCell ref="D353:F353"/>
    <mergeCell ref="D354:F354"/>
    <mergeCell ref="D355:F355"/>
    <mergeCell ref="D356:F356"/>
    <mergeCell ref="D357:F357"/>
    <mergeCell ref="D358:F358"/>
    <mergeCell ref="D359:F359"/>
    <mergeCell ref="D36:G36"/>
    <mergeCell ref="D360:F360"/>
    <mergeCell ref="D361:F361"/>
    <mergeCell ref="D362:F362"/>
    <mergeCell ref="D363:F363"/>
    <mergeCell ref="D333:F333"/>
    <mergeCell ref="D334:F334"/>
    <mergeCell ref="D335:F335"/>
    <mergeCell ref="D336:F336"/>
    <mergeCell ref="D337:F337"/>
    <mergeCell ref="D338:F338"/>
    <mergeCell ref="D339:F339"/>
    <mergeCell ref="D307:F307"/>
    <mergeCell ref="D308:F308"/>
    <mergeCell ref="D309:F309"/>
    <mergeCell ref="D277:F277"/>
    <mergeCell ref="D278:F278"/>
    <mergeCell ref="D279:F279"/>
    <mergeCell ref="D247:F247"/>
    <mergeCell ref="D248:F248"/>
    <mergeCell ref="D249:F249"/>
    <mergeCell ref="D39:G39"/>
    <mergeCell ref="D390:F390"/>
    <mergeCell ref="D391:F391"/>
    <mergeCell ref="D392:F392"/>
    <mergeCell ref="D393:F393"/>
    <mergeCell ref="D394:F394"/>
    <mergeCell ref="D395:F395"/>
    <mergeCell ref="D364:F364"/>
    <mergeCell ref="D365:F365"/>
    <mergeCell ref="D366:F366"/>
    <mergeCell ref="D367:F367"/>
    <mergeCell ref="D368:F368"/>
    <mergeCell ref="D369:F369"/>
    <mergeCell ref="D37:G37"/>
    <mergeCell ref="D370:F370"/>
    <mergeCell ref="D371:F371"/>
    <mergeCell ref="D372:F372"/>
    <mergeCell ref="D373:F373"/>
    <mergeCell ref="D374:F374"/>
    <mergeCell ref="D375:F375"/>
    <mergeCell ref="D376:F376"/>
    <mergeCell ref="D377:F377"/>
    <mergeCell ref="D378:F378"/>
    <mergeCell ref="D379:F379"/>
    <mergeCell ref="D38:G38"/>
    <mergeCell ref="D349:F349"/>
    <mergeCell ref="D42:G42"/>
    <mergeCell ref="D420:F420"/>
    <mergeCell ref="D421:F421"/>
    <mergeCell ref="D422:F422"/>
    <mergeCell ref="D423:F423"/>
    <mergeCell ref="D424:F424"/>
    <mergeCell ref="D425:F425"/>
    <mergeCell ref="D426:F426"/>
    <mergeCell ref="D396:F396"/>
    <mergeCell ref="D397:F397"/>
    <mergeCell ref="D398:F398"/>
    <mergeCell ref="D399:F399"/>
    <mergeCell ref="D40:G40"/>
    <mergeCell ref="D400:F400"/>
    <mergeCell ref="D401:F401"/>
    <mergeCell ref="D402:F402"/>
    <mergeCell ref="D403:F403"/>
    <mergeCell ref="D404:F404"/>
    <mergeCell ref="D405:F405"/>
    <mergeCell ref="D406:F406"/>
    <mergeCell ref="D407:F407"/>
    <mergeCell ref="D408:F408"/>
    <mergeCell ref="D409:F409"/>
    <mergeCell ref="D41:G41"/>
    <mergeCell ref="D410:F410"/>
    <mergeCell ref="D380:F380"/>
    <mergeCell ref="D381:F381"/>
    <mergeCell ref="D382:F382"/>
    <mergeCell ref="D383:F383"/>
    <mergeCell ref="D384:F384"/>
    <mergeCell ref="D385:F385"/>
    <mergeCell ref="D386:F386"/>
    <mergeCell ref="D45:G45"/>
    <mergeCell ref="D450:F450"/>
    <mergeCell ref="D451:F451"/>
    <mergeCell ref="D452:F452"/>
    <mergeCell ref="D453:F453"/>
    <mergeCell ref="D454:F454"/>
    <mergeCell ref="D455:F455"/>
    <mergeCell ref="D456:F456"/>
    <mergeCell ref="D457:F457"/>
    <mergeCell ref="D99:G99"/>
    <mergeCell ref="D427:F427"/>
    <mergeCell ref="D428:F428"/>
    <mergeCell ref="D429:F429"/>
    <mergeCell ref="D43:G43"/>
    <mergeCell ref="D430:F430"/>
    <mergeCell ref="D431:F431"/>
    <mergeCell ref="D432:F432"/>
    <mergeCell ref="D433:F433"/>
    <mergeCell ref="D434:F434"/>
    <mergeCell ref="D435:F435"/>
    <mergeCell ref="D436:F436"/>
    <mergeCell ref="D437:F437"/>
    <mergeCell ref="D438:F438"/>
    <mergeCell ref="D439:F439"/>
    <mergeCell ref="D44:G44"/>
    <mergeCell ref="D440:F440"/>
    <mergeCell ref="D441:F441"/>
    <mergeCell ref="D411:F411"/>
    <mergeCell ref="D412:F412"/>
    <mergeCell ref="D413:F413"/>
    <mergeCell ref="D414:F414"/>
    <mergeCell ref="D415:F415"/>
    <mergeCell ref="D46:G46"/>
    <mergeCell ref="D460:F460"/>
    <mergeCell ref="D461:F461"/>
    <mergeCell ref="D462:F462"/>
    <mergeCell ref="D463:F463"/>
    <mergeCell ref="D464:F464"/>
    <mergeCell ref="D465:F465"/>
    <mergeCell ref="D466:F466"/>
    <mergeCell ref="D467:F467"/>
    <mergeCell ref="D468:F468"/>
    <mergeCell ref="D469:F469"/>
    <mergeCell ref="D47:G47"/>
    <mergeCell ref="D470:F470"/>
    <mergeCell ref="D471:F471"/>
    <mergeCell ref="D472:G472"/>
    <mergeCell ref="D84:G84"/>
    <mergeCell ref="D85:G85"/>
    <mergeCell ref="D86:G86"/>
    <mergeCell ref="D87:G87"/>
    <mergeCell ref="D88:G88"/>
    <mergeCell ref="D89:G89"/>
    <mergeCell ref="D90:G90"/>
    <mergeCell ref="D91:G91"/>
    <mergeCell ref="D92:G92"/>
    <mergeCell ref="D93:G93"/>
    <mergeCell ref="D94:G94"/>
    <mergeCell ref="D95:G95"/>
    <mergeCell ref="D96:G96"/>
    <mergeCell ref="D97:G97"/>
    <mergeCell ref="D98:G98"/>
    <mergeCell ref="D442:F442"/>
    <mergeCell ref="D443:F443"/>
    <mergeCell ref="D493:G493"/>
    <mergeCell ref="D69:G69"/>
    <mergeCell ref="D70:G70"/>
    <mergeCell ref="D71:G71"/>
    <mergeCell ref="D72:G72"/>
    <mergeCell ref="D73:G73"/>
    <mergeCell ref="D74:G74"/>
    <mergeCell ref="D75:G75"/>
    <mergeCell ref="D76:G76"/>
    <mergeCell ref="D77:G77"/>
    <mergeCell ref="D78:G78"/>
    <mergeCell ref="D79:G79"/>
    <mergeCell ref="D80:G80"/>
    <mergeCell ref="D81:G81"/>
    <mergeCell ref="D82:G82"/>
    <mergeCell ref="D83:G83"/>
    <mergeCell ref="D458:F458"/>
    <mergeCell ref="D459:F459"/>
    <mergeCell ref="D444:F444"/>
    <mergeCell ref="D445:F445"/>
    <mergeCell ref="D446:F446"/>
    <mergeCell ref="D447:F447"/>
    <mergeCell ref="D448:F448"/>
    <mergeCell ref="D449:F449"/>
    <mergeCell ref="D416:F416"/>
    <mergeCell ref="D417:F417"/>
    <mergeCell ref="D418:F418"/>
    <mergeCell ref="D419:F419"/>
    <mergeCell ref="D387:F387"/>
    <mergeCell ref="D388:F388"/>
    <mergeCell ref="D389:F389"/>
    <mergeCell ref="D495:G495"/>
    <mergeCell ref="D496:G496"/>
    <mergeCell ref="D497:G497"/>
    <mergeCell ref="D498:G498"/>
    <mergeCell ref="D499:G499"/>
    <mergeCell ref="D50:G50"/>
    <mergeCell ref="D500:G500"/>
    <mergeCell ref="D501:G501"/>
    <mergeCell ref="D502:G502"/>
    <mergeCell ref="D503:G503"/>
    <mergeCell ref="D504:G504"/>
    <mergeCell ref="D505:G505"/>
    <mergeCell ref="D506:G506"/>
    <mergeCell ref="D51:G51"/>
    <mergeCell ref="D52:G52"/>
    <mergeCell ref="D53:G53"/>
    <mergeCell ref="D54:G54"/>
    <mergeCell ref="D55:G55"/>
    <mergeCell ref="D56:G56"/>
    <mergeCell ref="D57:G57"/>
    <mergeCell ref="D58:G58"/>
    <mergeCell ref="D59:G59"/>
    <mergeCell ref="D60:G60"/>
    <mergeCell ref="D61:G61"/>
    <mergeCell ref="D62:G62"/>
    <mergeCell ref="D63:G63"/>
    <mergeCell ref="D64:G64"/>
    <mergeCell ref="D65:G65"/>
    <mergeCell ref="D66:G66"/>
    <mergeCell ref="D67:G67"/>
    <mergeCell ref="D68:G68"/>
    <mergeCell ref="D476:G478"/>
    <mergeCell ref="H477:H478"/>
    <mergeCell ref="I15:I16"/>
    <mergeCell ref="I204:I205"/>
    <mergeCell ref="I477:I478"/>
    <mergeCell ref="J15:J16"/>
    <mergeCell ref="J204:J205"/>
    <mergeCell ref="J477:J478"/>
    <mergeCell ref="K15:K16"/>
    <mergeCell ref="K204:K205"/>
    <mergeCell ref="K477:K478"/>
    <mergeCell ref="D494:G494"/>
    <mergeCell ref="D479:G479"/>
    <mergeCell ref="D48:G48"/>
    <mergeCell ref="D480:G480"/>
    <mergeCell ref="D481:G482"/>
    <mergeCell ref="D483:G483"/>
    <mergeCell ref="D484:G484"/>
    <mergeCell ref="D485:G485"/>
    <mergeCell ref="D486:G486"/>
    <mergeCell ref="D487:G487"/>
    <mergeCell ref="D488:G488"/>
    <mergeCell ref="D489:G489"/>
    <mergeCell ref="D49:G49"/>
    <mergeCell ref="D490:G490"/>
    <mergeCell ref="D491:G491"/>
    <mergeCell ref="D492:G492"/>
    <mergeCell ref="H14:K14"/>
    <mergeCell ref="H203:K203"/>
    <mergeCell ref="H204:H205"/>
    <mergeCell ref="H476:K476"/>
    <mergeCell ref="H15:H16"/>
  </mergeCells>
  <pageMargins left="0.70866141000000005" right="0.70866141000000005" top="0.74803149000000002" bottom="0.74803149000000002" header="0.31496062000000002" footer="0.31496062000000002"/>
  <pageSetup paperSize="9" scale="43" orientation="landscape" blackAndWhite="1" r:id="rId1"/>
  <headerFooter alignWithMargins="0"/>
  <rowBreaks count="2" manualBreakCount="2">
    <brk id="200" max="16383" man="1"/>
    <brk id="473"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ТРАФАРЕТ</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Data Mill OpenXML producer</dc:creator>
  <cp:lastModifiedBy>Никитина Н.А.</cp:lastModifiedBy>
  <dcterms:created xsi:type="dcterms:W3CDTF">2025-06-19T11:54:57Z</dcterms:created>
  <dcterms:modified xsi:type="dcterms:W3CDTF">2025-06-19T13:35:09Z</dcterms:modified>
</cp:coreProperties>
</file>