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na\Documents\Орг.отдел\2026 ГОД\НА 01.04.26\"/>
    </mc:Choice>
  </mc:AlternateContent>
  <bookViews>
    <workbookView xWindow="0" yWindow="0" windowWidth="21600" windowHeight="9030"/>
  </bookViews>
  <sheets>
    <sheet name="НА01.04.26" sheetId="1" r:id="rId1"/>
  </sheets>
  <calcPr calcId="162913"/>
</workbook>
</file>

<file path=xl/calcChain.xml><?xml version="1.0" encoding="utf-8"?>
<calcChain xmlns="http://schemas.openxmlformats.org/spreadsheetml/2006/main">
  <c r="J417" i="1" l="1"/>
  <c r="J416" i="1"/>
  <c r="J415" i="1"/>
  <c r="J414" i="1"/>
  <c r="J412" i="1"/>
  <c r="J411" i="1"/>
  <c r="J410" i="1"/>
  <c r="J409" i="1"/>
  <c r="J404" i="1"/>
  <c r="J402" i="1"/>
  <c r="J401" i="1"/>
  <c r="J400" i="1"/>
  <c r="J399" i="1"/>
  <c r="J398" i="1"/>
  <c r="K386" i="1"/>
  <c r="J386" i="1"/>
  <c r="K382" i="1"/>
  <c r="J382" i="1"/>
  <c r="K378" i="1"/>
  <c r="J378" i="1"/>
  <c r="K377" i="1"/>
  <c r="J377" i="1"/>
  <c r="K372" i="1"/>
  <c r="J372" i="1"/>
  <c r="K369" i="1"/>
  <c r="J369" i="1"/>
  <c r="K367" i="1"/>
  <c r="J367" i="1"/>
  <c r="K363" i="1"/>
  <c r="J363" i="1"/>
  <c r="K360" i="1"/>
  <c r="J360" i="1"/>
  <c r="K356" i="1"/>
  <c r="J356" i="1"/>
  <c r="K353" i="1"/>
  <c r="J353" i="1"/>
  <c r="K348" i="1"/>
  <c r="J348" i="1"/>
  <c r="K345" i="1"/>
  <c r="J345" i="1"/>
  <c r="K344" i="1"/>
  <c r="J344" i="1"/>
  <c r="K343" i="1"/>
  <c r="J343" i="1"/>
  <c r="K341" i="1"/>
  <c r="J341" i="1"/>
  <c r="K340" i="1"/>
  <c r="J340" i="1"/>
  <c r="K336" i="1"/>
  <c r="J336" i="1"/>
  <c r="K335" i="1"/>
  <c r="J335" i="1"/>
  <c r="K330" i="1"/>
  <c r="J330" i="1"/>
  <c r="K329" i="1"/>
  <c r="J329" i="1"/>
  <c r="K326" i="1"/>
  <c r="J326" i="1"/>
  <c r="K324" i="1"/>
  <c r="J324" i="1"/>
  <c r="K321" i="1"/>
  <c r="J321" i="1"/>
  <c r="K320" i="1"/>
  <c r="J320" i="1"/>
  <c r="K319" i="1"/>
  <c r="J319" i="1"/>
  <c r="K315" i="1"/>
  <c r="J315" i="1"/>
  <c r="K312" i="1"/>
  <c r="J312" i="1"/>
  <c r="K311" i="1"/>
  <c r="J311" i="1"/>
  <c r="K307" i="1"/>
  <c r="J307" i="1"/>
  <c r="K306" i="1"/>
  <c r="J306" i="1"/>
  <c r="K304" i="1"/>
  <c r="J304" i="1"/>
  <c r="K300" i="1"/>
  <c r="J300" i="1"/>
  <c r="K299" i="1"/>
  <c r="J299" i="1"/>
  <c r="K296" i="1"/>
  <c r="J296" i="1"/>
  <c r="K292" i="1"/>
  <c r="J292" i="1"/>
  <c r="K291" i="1"/>
  <c r="J291" i="1"/>
  <c r="K286" i="1"/>
  <c r="J286" i="1"/>
  <c r="K281" i="1"/>
  <c r="J281" i="1"/>
  <c r="K278" i="1"/>
  <c r="J278" i="1"/>
  <c r="K277" i="1"/>
  <c r="J277" i="1"/>
  <c r="K273" i="1"/>
  <c r="J273" i="1"/>
  <c r="K270" i="1"/>
  <c r="J270" i="1"/>
  <c r="K266" i="1"/>
  <c r="J266" i="1"/>
  <c r="K263" i="1"/>
  <c r="J263" i="1"/>
  <c r="K258" i="1"/>
  <c r="J258" i="1"/>
  <c r="K255" i="1"/>
  <c r="J255" i="1"/>
  <c r="K251" i="1"/>
  <c r="J251" i="1"/>
  <c r="K247" i="1"/>
  <c r="J247" i="1"/>
  <c r="K243" i="1"/>
  <c r="J243" i="1"/>
  <c r="K238" i="1"/>
  <c r="J238" i="1"/>
  <c r="K235" i="1"/>
  <c r="J235" i="1"/>
  <c r="K230" i="1"/>
  <c r="J230" i="1"/>
  <c r="K227" i="1"/>
  <c r="J227" i="1"/>
  <c r="K226" i="1"/>
  <c r="J226" i="1"/>
  <c r="K221" i="1"/>
  <c r="J221" i="1"/>
  <c r="K220" i="1"/>
  <c r="J220" i="1"/>
  <c r="K217" i="1"/>
  <c r="J217" i="1"/>
  <c r="K214" i="1"/>
  <c r="J214" i="1"/>
  <c r="K213" i="1"/>
  <c r="J213" i="1"/>
  <c r="K210" i="1"/>
  <c r="J210" i="1"/>
  <c r="K206" i="1"/>
  <c r="J206" i="1"/>
  <c r="K203" i="1"/>
  <c r="J203" i="1"/>
  <c r="K200" i="1"/>
  <c r="J200" i="1"/>
  <c r="K199" i="1"/>
  <c r="J199" i="1"/>
  <c r="K198" i="1"/>
  <c r="J198" i="1"/>
  <c r="K194" i="1"/>
  <c r="J194" i="1"/>
  <c r="K190" i="1"/>
  <c r="J190" i="1"/>
  <c r="K189" i="1"/>
  <c r="J189" i="1"/>
  <c r="K186" i="1"/>
  <c r="J186" i="1"/>
  <c r="K185" i="1"/>
  <c r="J185" i="1"/>
  <c r="K184" i="1"/>
  <c r="J184" i="1"/>
  <c r="K180" i="1"/>
  <c r="J180" i="1"/>
  <c r="K176" i="1"/>
  <c r="J176" i="1"/>
  <c r="K175" i="1"/>
  <c r="J175" i="1"/>
  <c r="K174" i="1"/>
  <c r="J174"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alcChain>
</file>

<file path=xl/sharedStrings.xml><?xml version="1.0" encoding="utf-8"?>
<sst xmlns="http://schemas.openxmlformats.org/spreadsheetml/2006/main" count="1584" uniqueCount="685">
  <si>
    <t>792</t>
  </si>
  <si>
    <t>КОДЫ</t>
  </si>
  <si>
    <t>4</t>
  </si>
  <si>
    <t>0503317</t>
  </si>
  <si>
    <t>500</t>
  </si>
  <si>
    <t>01.04.2026</t>
  </si>
  <si>
    <t>КВАРТАЛ</t>
  </si>
  <si>
    <t>КОМИТЕТ ФИНАНСОВ АДМИНИСТРАЦИИ ЛЮБЫТИНСКОГО МУНИЦИПАЛЬНОГО ОКРУГА НОВГОРОДСКОЙ ОБЛАСТИ</t>
  </si>
  <si>
    <t>02290396</t>
  </si>
  <si>
    <t>493D0239</t>
  </si>
  <si>
    <t>Бюджет Любытинского муниципального района</t>
  </si>
  <si>
    <t>49516000</t>
  </si>
  <si>
    <t>3</t>
  </si>
  <si>
    <t>383</t>
  </si>
  <si>
    <t>1. Доходы бюджета</t>
  </si>
  <si>
    <t>5306001522</t>
  </si>
  <si>
    <t>Наименование показателя</t>
  </si>
  <si>
    <t>Код стро- ки</t>
  </si>
  <si>
    <t>Код дохода по бюджетной классификации</t>
  </si>
  <si>
    <t>Исполнено</t>
  </si>
  <si>
    <t>Доходы бюджета - всего, 
в том числе:</t>
  </si>
  <si>
    <t>010</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</si>
  <si>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</si>
  <si>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</si>
  <si>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</si>
  <si>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</si>
  <si>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</si>
  <si>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</si>
  <si>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</si>
  <si>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</si>
  <si>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</si>
  <si>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</si>
  <si>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</si>
  <si>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</si>
  <si>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</si>
  <si>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</si>
  <si>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</si>
  <si>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</si>
  <si>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</si>
  <si>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</si>
  <si>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</si>
  <si>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</si>
  <si>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00010102200010000110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</si>
  <si>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</si>
  <si>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</si>
  <si>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</si>
  <si>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</si>
  <si>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</si>
  <si>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</si>
  <si>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</si>
  <si>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</si>
  <si>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</si>
  <si>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</si>
  <si>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</si>
  <si>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</si>
  <si>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</si>
  <si>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</si>
  <si>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</si>
  <si>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</si>
  <si>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</si>
  <si>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</si>
  <si>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</si>
  <si>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</si>
  <si>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</si>
  <si>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</si>
  <si>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</si>
  <si>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</si>
  <si>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</si>
  <si>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</si>
  <si>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</si>
  <si>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</si>
  <si>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</si>
  <si>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</si>
  <si>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</si>
  <si>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</si>
  <si>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</si>
  <si>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</si>
  <si>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</si>
  <si>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</si>
  <si>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</si>
  <si>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</si>
  <si>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</si>
  <si>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</si>
  <si>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</si>
  <si>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</si>
  <si>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</si>
  <si>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</si>
  <si>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</si>
  <si>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</si>
  <si>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</si>
  <si>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</si>
  <si>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</si>
  <si>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</si>
  <si>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</si>
  <si>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</si>
  <si>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</si>
  <si>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</si>
  <si>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Земельный налог с физических лиц</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</si>
  <si>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</si>
  <si>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</si>
  <si>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</si>
  <si>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</si>
  <si>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</si>
  <si>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</si>
  <si>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</si>
  <si>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</si>
  <si>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</si>
  <si>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</si>
  <si>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</si>
  <si>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</si>
  <si>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</si>
  <si>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</si>
  <si>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</si>
  <si>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</si>
  <si>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</si>
  <si>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</si>
  <si>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</si>
  <si>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</si>
  <si>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</si>
  <si>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</si>
  <si>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</si>
  <si>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</si>
  <si>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</si>
  <si>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</si>
  <si>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</si>
  <si>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</si>
  <si>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</si>
  <si>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</si>
  <si>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00011105312140000120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</si>
  <si>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</si>
  <si>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</si>
  <si>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</si>
  <si>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</si>
  <si>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</si>
  <si>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00011105430140000120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</si>
  <si>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</si>
  <si>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</si>
  <si>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</si>
  <si>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</si>
  <si>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</si>
  <si>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00011109044140000120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</si>
  <si>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</si>
  <si>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</si>
  <si>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</si>
  <si>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</si>
  <si>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</si>
  <si>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00011402040140000410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</si>
  <si>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</si>
  <si>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00011402043140000410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</si>
  <si>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</si>
  <si>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</si>
  <si>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</si>
  <si>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</si>
  <si>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</si>
  <si>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</si>
  <si>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</si>
  <si>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</si>
  <si>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</si>
  <si>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</si>
  <si>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</si>
  <si>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</si>
  <si>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</si>
  <si>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</si>
  <si>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</si>
  <si>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</si>
  <si>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</si>
  <si>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</si>
  <si>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</si>
  <si>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</si>
  <si>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</si>
  <si>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</si>
  <si>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</si>
  <si>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</si>
  <si>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</si>
  <si>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</si>
  <si>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</si>
  <si>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</si>
  <si>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</si>
  <si>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</si>
  <si>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</si>
  <si>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</si>
  <si>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</si>
  <si>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</si>
  <si>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</si>
  <si>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</si>
  <si>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</si>
  <si>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</si>
  <si>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</si>
  <si>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</si>
  <si>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</si>
  <si>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</si>
  <si>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</si>
  <si>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</si>
  <si>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</si>
  <si>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</si>
  <si>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</si>
  <si>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</si>
  <si>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</si>
  <si>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</si>
  <si>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</si>
  <si>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</si>
  <si>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</si>
  <si>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</si>
  <si>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</si>
  <si>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</si>
  <si>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</si>
  <si>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</si>
  <si>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</si>
  <si>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</si>
  <si>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Субсидии бюджетам бюджетной системы Российской Федерации (межбюджетные субсидии)</t>
  </si>
  <si>
    <t>00020220000000000150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</si>
  <si>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</si>
  <si>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</si>
  <si>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</si>
  <si>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</si>
  <si>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</si>
  <si>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00020225315000000150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</si>
  <si>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</si>
  <si>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00020225315140000150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</si>
  <si>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</si>
  <si>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00020225424000000150</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</si>
  <si>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</si>
  <si>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</si>
  <si>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</si>
  <si>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</si>
  <si>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</si>
  <si>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00020225467140000150</t>
  </si>
  <si>
    <t>Субсидии бюджетам на поддержку отрасли культуры</t>
  </si>
  <si>
    <t>00020225519000000150</t>
  </si>
  <si>
    <t>Субсидии бюджетам муниципальных округов на поддержку отрасли культуры</t>
  </si>
  <si>
    <t>00020225519140000150</t>
  </si>
  <si>
    <t>Субсидии бюджетам на техническое оснащение региональных и муниципальных музеев</t>
  </si>
  <si>
    <t>00020225590000000150</t>
  </si>
  <si>
    <t>Субсидии бюджетам муниципальных округов на техническое оснащение региональных и муниципальных музеев</t>
  </si>
  <si>
    <t>00020225590140000150</t>
  </si>
  <si>
    <t>Прочие субсидии</t>
  </si>
  <si>
    <t>00020229999000000150</t>
  </si>
  <si>
    <t>Прочие субсидии бюджетам муниципальных округов</t>
  </si>
  <si>
    <t>00020229999140000150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</si>
  <si>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</si>
  <si>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</si>
  <si>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</si>
  <si>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</si>
  <si>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округов на ежемесячное денежное вознаграждение за классное руководство</t>
  </si>
  <si>
    <t>00020230021140000150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</si>
  <si>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</si>
  <si>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</si>
  <si>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</si>
  <si>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</si>
  <si>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</si>
  <si>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</si>
  <si>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</si>
  <si>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</si>
  <si>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</si>
  <si>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</si>
  <si>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</si>
  <si>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</si>
  <si>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</si>
  <si>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</si>
  <si>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</si>
  <si>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</si>
  <si>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</si>
  <si>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</si>
  <si>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</si>
  <si>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</si>
  <si>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</si>
  <si>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</si>
  <si>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</si>
  <si>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</si>
  <si>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</si>
  <si>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</si>
  <si>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</si>
  <si>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</si>
  <si>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</si>
  <si>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</si>
  <si>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</si>
  <si>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00020235303140000150</t>
  </si>
  <si>
    <t>Субвенции бюджетам на государственную регистрацию актов гражданского состояния</t>
  </si>
  <si>
    <t>00020235930000000150</t>
  </si>
  <si>
    <t>Субвенции бюджетам муниципальных округов на государственную регистрацию актов гражданского состояния</t>
  </si>
  <si>
    <t>00020235930140000150</t>
  </si>
  <si>
    <t>Иные межбюджетные трансферты</t>
  </si>
  <si>
    <t>00020240000000000150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</si>
  <si>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</si>
  <si>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</si>
  <si>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</si>
  <si>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</si>
  <si>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</si>
  <si>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</si>
  <si>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округов</t>
  </si>
  <si>
    <t>00020249999140000150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</si>
  <si>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</si>
  <si>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</si>
  <si>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</si>
  <si>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</si>
  <si>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</si>
  <si>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</si>
  <si>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</si>
  <si>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00021804000140000150</t>
  </si>
  <si>
    <t>Доходы бюджетов муниципальных округов от возврата автономными учреждениями остатков субсидий прошлых лет</t>
  </si>
  <si>
    <t>00021804020140000150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</si>
  <si>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</si>
  <si>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</si>
  <si>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</si>
  <si>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</si>
  <si>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</si>
  <si>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</si>
  <si>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2. Расходы бюджета</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</si>
  <si>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</si>
  <si>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</si>
  <si>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</si>
  <si>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</si>
  <si>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</si>
  <si>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</si>
  <si>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</si>
  <si>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</si>
  <si>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</si>
  <si>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</si>
  <si>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</si>
  <si>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</si>
  <si>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</si>
  <si>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</si>
  <si>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</si>
  <si>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</si>
  <si>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</si>
  <si>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</si>
  <si>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</si>
  <si>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</si>
  <si>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</si>
  <si>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</si>
  <si>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</si>
  <si>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00001030000000000</t>
  </si>
  <si>
    <t>i2_00001030000000000000</t>
  </si>
  <si>
    <t>Закупка товаров, работ и услуг для обеспечения государственных (муниципальных) нужд</t>
  </si>
  <si>
    <t>i3_00001030000000000200</t>
  </si>
  <si>
    <t>Иные закупки товаров, работ и услуг для обеспечения государственных (муниципальных) нужд</t>
  </si>
  <si>
    <t>240</t>
  </si>
  <si>
    <t>i3_00001030000000000240</t>
  </si>
  <si>
    <t>Прочая закупка товаров, работ и услуг</t>
  </si>
  <si>
    <t>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</si>
  <si>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</si>
  <si>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</si>
  <si>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</si>
  <si>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</si>
  <si>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</si>
  <si>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i3_00001040000000000200</t>
  </si>
  <si>
    <t>i3_00001040000000000240</t>
  </si>
  <si>
    <t>Закупка энергетических ресурсов</t>
  </si>
  <si>
    <t>247</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</si>
  <si>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</si>
  <si>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</si>
  <si>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</si>
  <si>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</si>
  <si>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</si>
  <si>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</si>
  <si>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</si>
  <si>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</si>
  <si>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</si>
  <si>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</si>
  <si>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</si>
  <si>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</si>
  <si>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Резервные фонды</t>
  </si>
  <si>
    <t>00001110000000000</t>
  </si>
  <si>
    <t>i2_00001110000000000000</t>
  </si>
  <si>
    <t>Иные бюджетные ассигнования</t>
  </si>
  <si>
    <t>800</t>
  </si>
  <si>
    <t>i3_00001110000000000800</t>
  </si>
  <si>
    <t>Резервные средства</t>
  </si>
  <si>
    <t>870</t>
  </si>
  <si>
    <t>Другие общегосударственные вопросы</t>
  </si>
  <si>
    <t>00001130000000000</t>
  </si>
  <si>
    <t>i2_00001130000000000000</t>
  </si>
  <si>
    <t>i3_00001130000000000100</t>
  </si>
  <si>
    <t>i3_00001130000000000120</t>
  </si>
  <si>
    <t>Иные выплаты государственных (муниципальных) органов привлекаемым лицам</t>
  </si>
  <si>
    <t>123</t>
  </si>
  <si>
    <t>i3_00001130000000000200</t>
  </si>
  <si>
    <t>i3_00001130000000000240</t>
  </si>
  <si>
    <t>Предоставление субсидий бюджетным, автономным учреждениям и иным некоммерческим организациям</t>
  </si>
  <si>
    <t>600</t>
  </si>
  <si>
    <t>i3_00001130000000000600</t>
  </si>
  <si>
    <t>Субсидии бюджетным учреждениям</t>
  </si>
  <si>
    <t>610</t>
  </si>
  <si>
    <t>i3_00001130000000000610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</si>
  <si>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</si>
  <si>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</si>
  <si>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i3_00001130000000000800</t>
  </si>
  <si>
    <t>Уплата налогов, сборов и иных платежей</t>
  </si>
  <si>
    <t>850</t>
  </si>
  <si>
    <t>i3_00001130000000000850</t>
  </si>
  <si>
    <t>Уплата прочих налогов, сборов</t>
  </si>
  <si>
    <t>852</t>
  </si>
  <si>
    <t>Уплата иных платежей</t>
  </si>
  <si>
    <t>853</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</si>
  <si>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</si>
  <si>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</si>
  <si>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</si>
  <si>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</si>
  <si>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</si>
  <si>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</si>
  <si>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</si>
  <si>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</si>
  <si>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</si>
  <si>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</si>
  <si>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НАЦИОНАЛЬНАЯ БЕЗОПАСНОСТЬ И ПРАВООХРАНИТЕЛЬНАЯ ДЕЯТЕЛЬНОСТЬ</t>
  </si>
  <si>
    <t>00003000000000000</t>
  </si>
  <si>
    <t>i1_00003000000000000000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</si>
  <si>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</si>
  <si>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</si>
  <si>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</si>
  <si>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i3_00003100000000000200</t>
  </si>
  <si>
    <t>i3_00003100000000000240</t>
  </si>
  <si>
    <t>i3_00003100000000000600</t>
  </si>
  <si>
    <t>i3_00003100000000000610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</si>
  <si>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</si>
  <si>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</si>
  <si>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</si>
  <si>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</si>
  <si>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</si>
  <si>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</si>
  <si>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</si>
  <si>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</si>
  <si>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</si>
  <si>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</si>
  <si>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</si>
  <si>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</si>
  <si>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</si>
  <si>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</si>
  <si>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</si>
  <si>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</si>
  <si>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</si>
  <si>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</si>
  <si>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</si>
  <si>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</si>
  <si>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</si>
  <si>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</si>
  <si>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</si>
  <si>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</si>
  <si>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</si>
  <si>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</si>
  <si>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</si>
  <si>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</si>
  <si>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</si>
  <si>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</si>
  <si>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</si>
  <si>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</si>
  <si>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</si>
  <si>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</si>
  <si>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</si>
  <si>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</si>
  <si>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</si>
  <si>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i3_00005010000000000800</t>
  </si>
  <si>
    <t>i3_00005010000000000850</t>
  </si>
  <si>
    <t>Коммунальное хозяйство</t>
  </si>
  <si>
    <t>00005020000000000</t>
  </si>
  <si>
    <t>i2_00005020000000000000</t>
  </si>
  <si>
    <t>i3_00005020000000000200</t>
  </si>
  <si>
    <t>i3_00005020000000000240</t>
  </si>
  <si>
    <t>i3_00005020000000000800</t>
  </si>
  <si>
    <t>i3_00005020000000000810</t>
  </si>
  <si>
    <t>Благоустройство</t>
  </si>
  <si>
    <t>00005030000000000</t>
  </si>
  <si>
    <t>i2_00005030000000000000</t>
  </si>
  <si>
    <t>i3_00005030000000000200</t>
  </si>
  <si>
    <t>i3_00005030000000000240</t>
  </si>
  <si>
    <t>i3_00005030000000000600</t>
  </si>
  <si>
    <t>i3_00005030000000000610</t>
  </si>
  <si>
    <t>Субсидии бюджетным учреждениям на иные цели</t>
  </si>
  <si>
    <t>612</t>
  </si>
  <si>
    <t>ОХРАНА ОКРУЖАЮЩЕЙ СРЕДЫ</t>
  </si>
  <si>
    <t>00006000000000000</t>
  </si>
  <si>
    <t>i1_00006000000000000000</t>
  </si>
  <si>
    <t>Другие вопросы в области охраны окружающей среды</t>
  </si>
  <si>
    <t>00006050000000000</t>
  </si>
  <si>
    <t>i2_00006050000000000000</t>
  </si>
  <si>
    <t>i3_00006050000000000200</t>
  </si>
  <si>
    <t>i3_00006050000000000240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</si>
  <si>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</si>
  <si>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</si>
  <si>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</si>
  <si>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</si>
  <si>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</si>
  <si>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</si>
  <si>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</si>
  <si>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</si>
  <si>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</si>
  <si>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</si>
  <si>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</si>
  <si>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</si>
  <si>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</si>
  <si>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</si>
  <si>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</si>
  <si>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</si>
  <si>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</si>
  <si>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Социальное обеспечение и иные выплаты населению</t>
  </si>
  <si>
    <t>300</t>
  </si>
  <si>
    <t>i3_00007020000000000300</t>
  </si>
  <si>
    <t>Социальные выплаты гражданам, кроме публичных нормативных социальных выплат</t>
  </si>
  <si>
    <t>320</t>
  </si>
  <si>
    <t>i3_00007020000000000320</t>
  </si>
  <si>
    <t>Пособия, компенсации и иные социальные выплаты гражданам, кроме публичных нормативных обязательств</t>
  </si>
  <si>
    <t>321</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</si>
  <si>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</si>
  <si>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</si>
  <si>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</si>
  <si>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</si>
  <si>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</si>
  <si>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</si>
  <si>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</si>
  <si>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</si>
  <si>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Молодежная политика</t>
  </si>
  <si>
    <t>00007070000000000</t>
  </si>
  <si>
    <t>i2_00007070000000000000</t>
  </si>
  <si>
    <t>i3_00007070000000000100</t>
  </si>
  <si>
    <t>Расходы на выплаты персоналу казенных учреждений</t>
  </si>
  <si>
    <t>110</t>
  </si>
  <si>
    <t>i3_00007070000000000110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</si>
  <si>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</si>
  <si>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</si>
  <si>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</si>
  <si>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</si>
  <si>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i3_00007070000000000600</t>
  </si>
  <si>
    <t>i3_00007070000000000620</t>
  </si>
  <si>
    <t>Другие вопросы в области образования</t>
  </si>
  <si>
    <t>00007090000000000</t>
  </si>
  <si>
    <t>i2_00007090000000000000</t>
  </si>
  <si>
    <t>i3_00007090000000000100</t>
  </si>
  <si>
    <t>i3_00007090000000000120</t>
  </si>
  <si>
    <t>i3_00007090000000000200</t>
  </si>
  <si>
    <t>i3_00007090000000000240</t>
  </si>
  <si>
    <t>i3_00007090000000000300</t>
  </si>
  <si>
    <t>Публичные нормативные выплаты гражданам несоциального характера</t>
  </si>
  <si>
    <t>330</t>
  </si>
  <si>
    <t>i3_00007090000000000600</t>
  </si>
  <si>
    <t>i3_00007090000000000620</t>
  </si>
  <si>
    <t>КУЛЬТУРА, КИНЕМАТОГРАФИЯ</t>
  </si>
  <si>
    <t>00008000000000000</t>
  </si>
  <si>
    <t>i1_00008000000000000000</t>
  </si>
  <si>
    <t>Культура</t>
  </si>
  <si>
    <t>00008010000000000</t>
  </si>
  <si>
    <t>i2_00008010000000000000</t>
  </si>
  <si>
    <t>i3_00008010000000000600</t>
  </si>
  <si>
    <t>i3_00008010000000000610</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</si>
  <si>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</si>
  <si>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</si>
  <si>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</si>
  <si>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</si>
  <si>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</si>
  <si>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</si>
  <si>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</si>
  <si>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</si>
  <si>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СОЦИАЛЬНАЯ ПОЛИТИКА</t>
  </si>
  <si>
    <t>00010000000000000</t>
  </si>
  <si>
    <t>i1_00010000000000000000</t>
  </si>
  <si>
    <t>Пенсионное обеспечение</t>
  </si>
  <si>
    <t>00010010000000000</t>
  </si>
  <si>
    <t>i2_00010010000000000000</t>
  </si>
  <si>
    <t>i3_00010010000000000200</t>
  </si>
  <si>
    <t>i3_00010010000000000240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</si>
  <si>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</si>
  <si>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</si>
  <si>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</si>
  <si>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</si>
  <si>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</si>
  <si>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</si>
  <si>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</si>
  <si>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</si>
  <si>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</si>
  <si>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</si>
  <si>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i3_00010030000000000310</t>
  </si>
  <si>
    <t>Пособия, компенсации, меры социальной поддержки по публичным нормативным обязательствам</t>
  </si>
  <si>
    <t>313</t>
  </si>
  <si>
    <t>i3_00010030000000000600</t>
  </si>
  <si>
    <t>i3_00010030000000000620</t>
  </si>
  <si>
    <t>Охрана семьи и детства</t>
  </si>
  <si>
    <t>00010040000000000</t>
  </si>
  <si>
    <t>i2_00010040000000000000</t>
  </si>
  <si>
    <t>i3_00010040000000000300</t>
  </si>
  <si>
    <t>i3_00010040000000000310</t>
  </si>
  <si>
    <t>i3_00010040000000000320</t>
  </si>
  <si>
    <t>Приобретение товаров, работ и услуг в пользу граждан в целях их социального обеспечения</t>
  </si>
  <si>
    <t>323</t>
  </si>
  <si>
    <t>Капитальные вложения в объекты государственной (муниципальной) собственности</t>
  </si>
  <si>
    <t>400</t>
  </si>
  <si>
    <t>i3_00010040000000000400</t>
  </si>
  <si>
    <t>Бюджетные инвестиции</t>
  </si>
  <si>
    <t>410</t>
  </si>
  <si>
    <t>i3_00010040000000000410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</si>
  <si>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</si>
  <si>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</si>
  <si>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</si>
  <si>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00011000000000000</t>
  </si>
  <si>
    <t>i1_00011000000000000000</t>
  </si>
  <si>
    <t>Физическая культура</t>
  </si>
  <si>
    <t>00011010000000000</t>
  </si>
  <si>
    <t>i2_00011010000000000000</t>
  </si>
  <si>
    <t>i3_00011010000000000600</t>
  </si>
  <si>
    <t>i3_00011010000000000620</t>
  </si>
  <si>
    <t>Массовый спорт</t>
  </si>
  <si>
    <t>00011020000000000</t>
  </si>
  <si>
    <t>i2_00011020000000000000</t>
  </si>
  <si>
    <t>i3_00011020000000000600</t>
  </si>
  <si>
    <t>i3_00011020000000000620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</si>
  <si>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</si>
  <si>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</si>
  <si>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</si>
  <si>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</si>
  <si>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</si>
  <si>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</si>
  <si>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</si>
  <si>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</si>
  <si>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</si>
  <si>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</si>
  <si>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</si>
  <si>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Результат исполнения бюджета (дефицит / 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</si>
  <si>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</si>
  <si>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</si>
  <si>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</si>
  <si>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</si>
  <si>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</si>
  <si>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</si>
  <si>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</si>
  <si>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</si>
  <si>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</si>
  <si>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</si>
  <si>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</si>
  <si>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</si>
  <si>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</si>
  <si>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</si>
  <si>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</si>
  <si>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</si>
  <si>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</si>
  <si>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</si>
  <si>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</si>
  <si>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</si>
  <si>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</si>
  <si>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</si>
  <si>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</si>
  <si>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</si>
  <si>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</si>
  <si>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</si>
  <si>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</si>
  <si>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</si>
  <si>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</si>
  <si>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</si>
  <si>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округов</t>
  </si>
  <si>
    <t>00001050201140000510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</si>
  <si>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</si>
  <si>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</si>
  <si>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</si>
  <si>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</si>
  <si>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</si>
  <si>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</si>
  <si>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</si>
  <si>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</si>
  <si>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округов</t>
  </si>
  <si>
    <t>00001050201140000610</t>
  </si>
  <si>
    <t>Документ подписан ЭП:</t>
  </si>
  <si>
    <t>Кем подписан</t>
  </si>
  <si>
    <t>KFLYUBIT</t>
  </si>
  <si>
    <t>Дата подписания</t>
  </si>
  <si>
    <t>Серийный номер сертификата</t>
  </si>
  <si>
    <t>00CD9723A30E3B38445B26B5A31380F34A</t>
  </si>
  <si>
    <t>Кем выдан сертификат</t>
  </si>
  <si>
    <t>Федеральное казначейство</t>
  </si>
  <si>
    <t>Кому выдан сертификат</t>
  </si>
  <si>
    <t>Никитина Надежда Алексеевна</t>
  </si>
  <si>
    <t>Дата начала действия</t>
  </si>
  <si>
    <t>Дата окончания действия</t>
  </si>
  <si>
    <t>Отпечаток сертификата</t>
  </si>
  <si>
    <t>3E5DA08008418C84FC2792931DABB8DBD4403B0F</t>
  </si>
  <si>
    <t>Описание сертификата</t>
  </si>
  <si>
    <t>KFLYUBIT1</t>
  </si>
  <si>
    <t>00AFF0AA82AEC90D588C83BE730BFB2B67</t>
  </si>
  <si>
    <t>Новикова Оксана Владимировна</t>
  </si>
  <si>
    <t>1ED86EB2489689892BE152F8EBCA05630BACBC8D</t>
  </si>
  <si>
    <t>Наименование финансового органа</t>
  </si>
  <si>
    <t>Наименование бюджета</t>
  </si>
  <si>
    <t>Периодичность:месячная,квартальная</t>
  </si>
  <si>
    <t>Единица измерения: руб.</t>
  </si>
  <si>
    <t xml:space="preserve">комитет финансов Администрации Любытинского муниципального округа Новгородской области </t>
  </si>
  <si>
    <t>бюджет Любытинского муниципального округа</t>
  </si>
  <si>
    <t>ОТЧЕТ ОБ ИСПОЛНЕНИИ БЮДЖЕТА ЛЮБЫТИНСКОГО МУНИЦИПАЛЬНОГО ОКРУГА</t>
  </si>
  <si>
    <t>НА 01 АПРЕЛЯ 2026 ГОДА</t>
  </si>
  <si>
    <t>Утверждено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</si>
</sst>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8"/>
      <color rgb="FF000000"/>
      <name val="Calibri"/>
      <family val="2"/>
      <charset val="204"/>
    </font>
    <font>
      <sz val="11"/>
      <color rgb="FF000000"/>
      <name val="Calibri"/>
      <family val="2"/>
      <charset val="204"/>
    </font>
    <font>
      <b/>
      <sz val="9"/>
      <color rgb="FF000000"/>
      <name val="Arial Cyr"/>
      <charset val="204"/>
    </font>
    <font>
      <b/>
      <u/>
      <sz val="9"/>
      <color rgb="FF000000"/>
      <name val="Arial Cyr"/>
      <charset val="204"/>
    </font>
    <font>
      <b/>
      <sz val="11"/>
      <color rgb="FF000000"/>
      <name val="Arial Cyr"/>
      <charset val="204"/>
    </font>
    <font>
      <b/>
      <u/>
      <sz val="10"/>
      <color rgb="FF000000"/>
      <name val="Arial Cyr"/>
      <charset val="204"/>
    </font>
    <font>
      <sz val="8"/>
      <color rgb="FF000000"/>
      <name val="Arial"/>
      <family val="2"/>
      <charset val="204"/>
    </font>
    <font>
      <i/>
      <sz val="12"/>
      <color rgb="FF000000"/>
      <name val="Arial"/>
      <family val="2"/>
      <charset val="204"/>
    </font>
    <font>
      <i/>
      <sz val="8"/>
      <color rgb="FF000000"/>
      <name val="Arial"/>
      <family val="2"/>
      <charset val="204"/>
    </font>
    <font>
      <b/>
      <i/>
      <sz val="8"/>
      <color rgb="FF000000"/>
      <name val="Arial"/>
      <family val="2"/>
      <charset val="204"/>
    </font>
    <font>
      <sz val="11"/>
      <color rgb="FF000000"/>
      <name val="Arial"/>
      <family val="2"/>
      <charset val="204"/>
    </font>
  </fonts>
  <fills count="11">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s>
  <borders count="52">
    <border>
      <left/>
      <right/>
      <top/>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183">
    <xf numFmtId="0" fontId="0" fillId="0" borderId="0" xfId="0"/>
    <xf numFmtId="49" fontId="1" fillId="0" borderId="0" xfId="0" applyNumberFormat="1" applyFont="1" applyAlignment="1">
      <alignment horizontal="center"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5" fillId="0" borderId="2" xfId="0" applyFont="1" applyBorder="1" applyAlignment="1">
      <alignment horizontal="center"/>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8" fillId="0" borderId="3" xfId="0" applyNumberFormat="1" applyFont="1" applyBorder="1" applyAlignment="1">
      <alignment horizontal="center"/>
    </xf>
    <xf numFmtId="49" fontId="6" fillId="0" borderId="0" xfId="0" applyNumberFormat="1" applyFont="1" applyAlignment="1">
      <alignment horizontal="centerContinuous"/>
    </xf>
    <xf numFmtId="14" fontId="5" fillId="0" borderId="5" xfId="0" applyNumberFormat="1" applyFont="1" applyBorder="1" applyAlignment="1" applyProtection="1">
      <alignment horizontal="center"/>
      <protection locked="0"/>
    </xf>
    <xf numFmtId="0" fontId="6" fillId="0" borderId="0" xfId="0" applyFont="1" applyAlignment="1">
      <alignment horizontal="right"/>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0" fontId="5" fillId="0" borderId="7" xfId="0" applyFont="1" applyBorder="1"/>
    <xf numFmtId="0" fontId="5" fillId="0" borderId="0" xfId="0" applyFont="1" applyAlignment="1">
      <alignment horizontal="left"/>
    </xf>
    <xf numFmtId="0" fontId="9" fillId="0" borderId="0" xfId="0" applyFont="1" applyAlignment="1" applyProtection="1">
      <alignment horizontal="center" wrapText="1"/>
      <protection locked="0"/>
    </xf>
    <xf numFmtId="0" fontId="5" fillId="0" borderId="5" xfId="0" applyFont="1" applyBorder="1"/>
    <xf numFmtId="0" fontId="0" fillId="0" borderId="0" xfId="0" applyAlignment="1">
      <alignment horizontal="left"/>
    </xf>
    <xf numFmtId="49" fontId="8" fillId="0" borderId="9" xfId="0" applyNumberFormat="1" applyFont="1" applyBorder="1" applyAlignment="1">
      <alignment horizontal="center"/>
    </xf>
    <xf numFmtId="0" fontId="4" fillId="0" borderId="0" xfId="0" applyFont="1"/>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10" fillId="0" borderId="0" xfId="0" applyNumberFormat="1" applyFont="1"/>
    <xf numFmtId="0" fontId="0" fillId="6" borderId="0" xfId="0" applyFill="1"/>
    <xf numFmtId="0" fontId="6" fillId="0" borderId="0" xfId="0" applyFont="1"/>
    <xf numFmtId="49" fontId="4" fillId="0" borderId="1" xfId="0" applyNumberFormat="1" applyFont="1" applyBorder="1"/>
    <xf numFmtId="0" fontId="9" fillId="0" borderId="0" xfId="0" applyFont="1"/>
    <xf numFmtId="49" fontId="11" fillId="0" borderId="0" xfId="0" applyNumberFormat="1" applyFont="1"/>
    <xf numFmtId="0" fontId="9" fillId="0" borderId="0" xfId="0" applyFont="1" applyBorder="1" applyAlignment="1" applyProtection="1">
      <alignment horizontal="center" wrapText="1"/>
      <protection locked="0"/>
    </xf>
    <xf numFmtId="49" fontId="6" fillId="0" borderId="0" xfId="0" applyNumberFormat="1" applyFont="1" applyBorder="1"/>
    <xf numFmtId="0" fontId="9" fillId="0" borderId="0" xfId="0" applyFont="1" applyBorder="1" applyAlignment="1" applyProtection="1">
      <alignment horizontal="center"/>
      <protection locked="0"/>
    </xf>
    <xf numFmtId="49" fontId="12" fillId="0" borderId="48" xfId="0" applyNumberFormat="1" applyFont="1" applyBorder="1" applyAlignment="1" applyProtection="1">
      <alignment horizontal="center"/>
      <protection locked="0"/>
    </xf>
    <xf numFmtId="49" fontId="12" fillId="0" borderId="49" xfId="0" applyNumberFormat="1" applyFont="1" applyBorder="1" applyAlignment="1" applyProtection="1">
      <alignment horizontal="center"/>
      <protection locked="0"/>
    </xf>
    <xf numFmtId="49" fontId="9" fillId="0" borderId="50" xfId="0" applyNumberFormat="1" applyFont="1" applyBorder="1" applyAlignment="1">
      <alignment horizontal="center" vertical="center" wrapText="1"/>
    </xf>
    <xf numFmtId="49" fontId="9" fillId="0" borderId="51" xfId="0" applyNumberFormat="1" applyFont="1" applyBorder="1" applyAlignment="1">
      <alignment horizontal="center" vertical="center"/>
    </xf>
    <xf numFmtId="0" fontId="11" fillId="0" borderId="0" xfId="0" applyFont="1"/>
    <xf numFmtId="49" fontId="9" fillId="0" borderId="11" xfId="0" applyNumberFormat="1" applyFont="1" applyBorder="1" applyAlignment="1">
      <alignment horizontal="center" vertical="center"/>
    </xf>
    <xf numFmtId="0" fontId="9" fillId="0" borderId="2" xfId="0" applyFont="1" applyBorder="1" applyAlignment="1">
      <alignment horizontal="center" vertical="center"/>
    </xf>
    <xf numFmtId="49" fontId="9" fillId="2" borderId="21" xfId="0" applyNumberFormat="1" applyFont="1" applyFill="1" applyBorder="1" applyAlignment="1">
      <alignment horizontal="left" wrapText="1"/>
    </xf>
    <xf numFmtId="49" fontId="9" fillId="2" borderId="22" xfId="0" applyNumberFormat="1" applyFont="1" applyFill="1" applyBorder="1" applyAlignment="1">
      <alignment horizontal="center" wrapText="1"/>
    </xf>
    <xf numFmtId="4" fontId="14" fillId="3" borderId="23" xfId="0" applyNumberFormat="1" applyFont="1" applyFill="1" applyBorder="1" applyAlignment="1">
      <alignment horizontal="center"/>
    </xf>
    <xf numFmtId="0" fontId="11" fillId="0" borderId="4" xfId="0" applyFont="1" applyBorder="1"/>
    <xf numFmtId="0" fontId="9" fillId="4" borderId="27" xfId="0" applyFont="1" applyFill="1" applyBorder="1" applyAlignment="1">
      <alignment horizontal="left" vertical="top" wrapText="1"/>
    </xf>
    <xf numFmtId="49" fontId="9" fillId="4" borderId="28" xfId="0" applyNumberFormat="1" applyFont="1" applyFill="1" applyBorder="1" applyAlignment="1">
      <alignment horizontal="center" vertical="center"/>
    </xf>
    <xf numFmtId="4" fontId="9" fillId="4" borderId="12" xfId="0" applyNumberFormat="1" applyFont="1" applyFill="1" applyBorder="1" applyAlignment="1">
      <alignment horizontal="center"/>
    </xf>
    <xf numFmtId="0" fontId="11" fillId="2" borderId="4" xfId="0" applyFont="1" applyFill="1" applyBorder="1"/>
    <xf numFmtId="0" fontId="9" fillId="4" borderId="29" xfId="0" applyFont="1" applyFill="1" applyBorder="1" applyAlignment="1">
      <alignment horizontal="left" vertical="top" wrapText="1"/>
    </xf>
    <xf numFmtId="0" fontId="9" fillId="0" borderId="21" xfId="0" applyFont="1" applyBorder="1" applyAlignment="1">
      <alignment horizontal="left" vertical="top" wrapText="1"/>
    </xf>
    <xf numFmtId="49" fontId="9" fillId="0" borderId="28" xfId="0" applyNumberFormat="1" applyFont="1" applyBorder="1" applyAlignment="1">
      <alignment horizontal="center" vertical="center"/>
    </xf>
    <xf numFmtId="4" fontId="9" fillId="0" borderId="12" xfId="0" applyNumberFormat="1" applyFont="1" applyBorder="1" applyAlignment="1" applyProtection="1">
      <alignment horizontal="center"/>
      <protection locked="0"/>
    </xf>
    <xf numFmtId="0" fontId="9" fillId="0" borderId="30" xfId="0" applyFont="1" applyBorder="1" applyAlignment="1">
      <alignment horizontal="left" vertical="top" wrapText="1"/>
    </xf>
    <xf numFmtId="49" fontId="9" fillId="0" borderId="31" xfId="0" applyNumberFormat="1" applyFont="1" applyBorder="1" applyAlignment="1">
      <alignment horizontal="left" wrapText="1"/>
    </xf>
    <xf numFmtId="49" fontId="9" fillId="0" borderId="6" xfId="0" applyNumberFormat="1" applyFont="1" applyBorder="1" applyAlignment="1">
      <alignment horizontal="center" wrapText="1"/>
    </xf>
    <xf numFmtId="49" fontId="9" fillId="0" borderId="6" xfId="0" applyNumberFormat="1" applyFont="1" applyBorder="1" applyAlignment="1">
      <alignment horizontal="center"/>
    </xf>
    <xf numFmtId="0" fontId="11" fillId="6" borderId="0" xfId="0" applyFont="1" applyFill="1"/>
    <xf numFmtId="49" fontId="9" fillId="0" borderId="0" xfId="0" applyNumberFormat="1" applyFont="1"/>
    <xf numFmtId="49" fontId="11" fillId="0" borderId="1" xfId="0" applyNumberFormat="1" applyFont="1" applyBorder="1" applyAlignment="1">
      <alignment horizontal="left"/>
    </xf>
    <xf numFmtId="0" fontId="11" fillId="0" borderId="1" xfId="0" applyFont="1" applyBorder="1" applyAlignment="1">
      <alignment horizontal="left"/>
    </xf>
    <xf numFmtId="49" fontId="11" fillId="0" borderId="1" xfId="0" applyNumberFormat="1" applyFont="1" applyBorder="1"/>
    <xf numFmtId="0" fontId="11" fillId="0" borderId="1" xfId="0" applyFont="1" applyBorder="1"/>
    <xf numFmtId="49" fontId="9" fillId="4" borderId="12" xfId="0" applyNumberFormat="1" applyFont="1" applyFill="1" applyBorder="1" applyAlignment="1">
      <alignment horizontal="center" vertical="center"/>
    </xf>
    <xf numFmtId="4" fontId="9" fillId="4" borderId="4" xfId="0" applyNumberFormat="1" applyFont="1" applyFill="1" applyBorder="1" applyAlignment="1">
      <alignment horizontal="center"/>
    </xf>
    <xf numFmtId="49" fontId="9" fillId="0" borderId="12"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protection locked="0"/>
    </xf>
    <xf numFmtId="49" fontId="4" fillId="2" borderId="27" xfId="0" applyNumberFormat="1" applyFont="1" applyFill="1" applyBorder="1" applyAlignment="1">
      <alignment horizontal="left" wrapText="1"/>
    </xf>
    <xf numFmtId="0" fontId="9" fillId="2" borderId="32" xfId="0" applyFont="1" applyFill="1" applyBorder="1" applyAlignment="1">
      <alignment horizontal="center" wrapText="1"/>
    </xf>
    <xf numFmtId="4" fontId="14" fillId="7" borderId="2" xfId="0" applyNumberFormat="1" applyFont="1" applyFill="1" applyBorder="1" applyAlignment="1">
      <alignment horizontal="center"/>
    </xf>
    <xf numFmtId="0" fontId="9" fillId="0" borderId="4" xfId="0" applyFont="1" applyBorder="1"/>
    <xf numFmtId="49" fontId="9" fillId="0" borderId="6" xfId="0" applyNumberFormat="1" applyFont="1" applyBorder="1" applyAlignment="1">
      <alignment horizontal="left" wrapText="1"/>
    </xf>
    <xf numFmtId="0" fontId="9" fillId="0" borderId="10" xfId="0" applyFont="1" applyBorder="1" applyAlignment="1">
      <alignment horizontal="center" wrapText="1"/>
    </xf>
    <xf numFmtId="49" fontId="9" fillId="0" borderId="10" xfId="0" applyNumberFormat="1" applyFont="1" applyBorder="1" applyAlignment="1">
      <alignment horizontal="center" wrapText="1"/>
    </xf>
    <xf numFmtId="49" fontId="9" fillId="0" borderId="10" xfId="0" applyNumberFormat="1" applyFont="1" applyBorder="1" applyAlignment="1">
      <alignment horizontal="center"/>
    </xf>
    <xf numFmtId="49" fontId="9" fillId="0" borderId="1" xfId="0" applyNumberFormat="1" applyFont="1" applyBorder="1"/>
    <xf numFmtId="0" fontId="11" fillId="6" borderId="4" xfId="0" applyFont="1" applyFill="1" applyBorder="1"/>
    <xf numFmtId="49" fontId="9" fillId="2" borderId="33" xfId="0" applyNumberFormat="1" applyFont="1" applyFill="1" applyBorder="1" applyAlignment="1">
      <alignment horizontal="left" wrapText="1"/>
    </xf>
    <xf numFmtId="49" fontId="9" fillId="2" borderId="34" xfId="0" applyNumberFormat="1" applyFont="1" applyFill="1" applyBorder="1" applyAlignment="1">
      <alignment horizontal="center" wrapText="1"/>
    </xf>
    <xf numFmtId="4" fontId="9" fillId="2" borderId="12" xfId="0" applyNumberFormat="1" applyFont="1" applyFill="1" applyBorder="1" applyAlignment="1">
      <alignment horizontal="center"/>
    </xf>
    <xf numFmtId="49" fontId="9" fillId="2" borderId="35" xfId="0" applyNumberFormat="1" applyFont="1" applyFill="1" applyBorder="1" applyAlignment="1">
      <alignment horizontal="left" wrapText="1" indent="1"/>
    </xf>
    <xf numFmtId="49" fontId="9" fillId="2" borderId="36" xfId="0" applyNumberFormat="1" applyFont="1" applyFill="1" applyBorder="1" applyAlignment="1">
      <alignment horizontal="center" wrapText="1"/>
    </xf>
    <xf numFmtId="4" fontId="9" fillId="8" borderId="12" xfId="0" applyNumberFormat="1" applyFont="1" applyFill="1" applyBorder="1" applyAlignment="1">
      <alignment horizontal="center"/>
    </xf>
    <xf numFmtId="0" fontId="9" fillId="4" borderId="30" xfId="0" applyFont="1" applyFill="1" applyBorder="1" applyAlignment="1">
      <alignment horizontal="left" vertical="top" wrapText="1"/>
    </xf>
    <xf numFmtId="49" fontId="9" fillId="2" borderId="30" xfId="0" applyNumberFormat="1" applyFont="1" applyFill="1" applyBorder="1" applyAlignment="1">
      <alignment horizontal="left" wrapText="1" indent="1"/>
    </xf>
    <xf numFmtId="49" fontId="9" fillId="2" borderId="28" xfId="0" applyNumberFormat="1" applyFont="1" applyFill="1" applyBorder="1" applyAlignment="1">
      <alignment horizontal="center" wrapText="1"/>
    </xf>
    <xf numFmtId="0" fontId="9" fillId="10" borderId="30" xfId="0" applyFont="1" applyFill="1" applyBorder="1" applyAlignment="1">
      <alignment horizontal="left" vertical="top" wrapText="1"/>
    </xf>
    <xf numFmtId="49" fontId="9" fillId="10" borderId="28" xfId="0" applyNumberFormat="1" applyFont="1" applyFill="1" applyBorder="1" applyAlignment="1">
      <alignment horizontal="center" vertical="center"/>
    </xf>
    <xf numFmtId="4" fontId="9" fillId="10" borderId="12" xfId="0" applyNumberFormat="1" applyFont="1" applyFill="1" applyBorder="1" applyAlignment="1">
      <alignment horizontal="center"/>
    </xf>
    <xf numFmtId="0" fontId="11" fillId="9" borderId="4" xfId="0" applyFont="1" applyFill="1" applyBorder="1"/>
    <xf numFmtId="49" fontId="9" fillId="2" borderId="28" xfId="0" applyNumberFormat="1" applyFont="1" applyFill="1" applyBorder="1" applyAlignment="1">
      <alignment horizontal="center" vertical="center"/>
    </xf>
    <xf numFmtId="49" fontId="9" fillId="5" borderId="30" xfId="0" applyNumberFormat="1" applyFont="1" applyFill="1" applyBorder="1" applyAlignment="1">
      <alignment horizontal="left" vertical="top" wrapText="1"/>
    </xf>
    <xf numFmtId="49" fontId="9" fillId="5" borderId="28" xfId="0" applyNumberFormat="1" applyFont="1" applyFill="1" applyBorder="1" applyAlignment="1">
      <alignment horizontal="center" vertical="center"/>
    </xf>
    <xf numFmtId="49" fontId="9" fillId="5" borderId="29" xfId="0" applyNumberFormat="1" applyFont="1" applyFill="1" applyBorder="1" applyAlignment="1">
      <alignment horizontal="left" vertical="top" wrapText="1"/>
    </xf>
    <xf numFmtId="49" fontId="9" fillId="0" borderId="6" xfId="0" applyNumberFormat="1" applyFont="1" applyBorder="1"/>
    <xf numFmtId="0" fontId="10" fillId="0" borderId="0" xfId="0" applyFont="1"/>
    <xf numFmtId="0" fontId="18" fillId="0" borderId="42" xfId="0" applyFont="1" applyBorder="1" applyAlignment="1">
      <alignment horizontal="right" indent="1"/>
    </xf>
    <xf numFmtId="0" fontId="18" fillId="0" borderId="0" xfId="0" applyFont="1" applyAlignment="1">
      <alignment horizontal="right" indent="1"/>
    </xf>
    <xf numFmtId="49" fontId="19" fillId="0" borderId="38" xfId="0" applyNumberFormat="1" applyFont="1" applyBorder="1" applyAlignment="1">
      <alignment horizontal="left" indent="1"/>
    </xf>
    <xf numFmtId="49" fontId="19" fillId="0" borderId="42" xfId="0" applyNumberFormat="1" applyFont="1" applyBorder="1" applyAlignment="1">
      <alignment horizontal="left" indent="1"/>
    </xf>
    <xf numFmtId="49" fontId="19" fillId="0" borderId="0" xfId="0" applyNumberFormat="1" applyFont="1" applyAlignment="1">
      <alignment horizontal="left" indent="1"/>
    </xf>
    <xf numFmtId="49" fontId="18" fillId="0" borderId="46" xfId="0" applyNumberFormat="1" applyFont="1" applyBorder="1" applyAlignment="1">
      <alignment horizontal="right" indent="1"/>
    </xf>
    <xf numFmtId="49" fontId="18" fillId="0" borderId="37" xfId="0" applyNumberFormat="1" applyFont="1" applyBorder="1" applyAlignment="1">
      <alignment horizontal="right" indent="1"/>
    </xf>
    <xf numFmtId="49" fontId="19" fillId="0" borderId="47" xfId="0" applyNumberFormat="1" applyFont="1" applyBorder="1" applyAlignment="1">
      <alignment horizontal="left" wrapText="1" indent="1"/>
    </xf>
    <xf numFmtId="49" fontId="19" fillId="0" borderId="46" xfId="0" applyNumberFormat="1" applyFont="1" applyBorder="1" applyAlignment="1">
      <alignment horizontal="left" wrapText="1" indent="1"/>
    </xf>
    <xf numFmtId="49" fontId="19" fillId="0" borderId="37" xfId="0" applyNumberFormat="1" applyFont="1" applyBorder="1" applyAlignment="1">
      <alignment horizontal="left" wrapText="1" indent="1"/>
    </xf>
    <xf numFmtId="14" fontId="19" fillId="0" borderId="38" xfId="0" applyNumberFormat="1" applyFont="1" applyBorder="1" applyAlignment="1">
      <alignment horizontal="left" indent="1"/>
    </xf>
    <xf numFmtId="14" fontId="19" fillId="0" borderId="42" xfId="0" applyNumberFormat="1" applyFont="1" applyBorder="1" applyAlignment="1">
      <alignment horizontal="left" indent="1"/>
    </xf>
    <xf numFmtId="14" fontId="19" fillId="0" borderId="0" xfId="0" applyNumberFormat="1" applyFont="1" applyAlignment="1">
      <alignment horizontal="left" indent="1"/>
    </xf>
    <xf numFmtId="49" fontId="16" fillId="0" borderId="44" xfId="0" applyNumberFormat="1" applyFont="1" applyBorder="1" applyAlignment="1">
      <alignment horizontal="right" indent="1"/>
    </xf>
    <xf numFmtId="49" fontId="16" fillId="0" borderId="44" xfId="0" applyNumberFormat="1" applyFont="1" applyBorder="1" applyAlignment="1">
      <alignment horizontal="left" indent="1"/>
    </xf>
    <xf numFmtId="0" fontId="15" fillId="0" borderId="0" xfId="0" applyFont="1" applyAlignment="1">
      <alignment horizontal="center"/>
    </xf>
    <xf numFmtId="49" fontId="20" fillId="0" borderId="39" xfId="0" applyNumberFormat="1" applyFont="1" applyBorder="1" applyAlignment="1">
      <alignment horizontal="right" indent="1"/>
    </xf>
    <xf numFmtId="49" fontId="20" fillId="0" borderId="40" xfId="0" applyNumberFormat="1" applyFont="1" applyBorder="1" applyAlignment="1">
      <alignment horizontal="right" indent="1"/>
    </xf>
    <xf numFmtId="49" fontId="17" fillId="0" borderId="41" xfId="0" applyNumberFormat="1" applyFont="1" applyBorder="1" applyAlignment="1">
      <alignment horizontal="left" vertical="center" indent="2"/>
    </xf>
    <xf numFmtId="49" fontId="17" fillId="0" borderId="39" xfId="0" applyNumberFormat="1" applyFont="1" applyBorder="1" applyAlignment="1">
      <alignment horizontal="left" vertical="center" indent="2"/>
    </xf>
    <xf numFmtId="49" fontId="17" fillId="0" borderId="40" xfId="0" applyNumberFormat="1" applyFont="1" applyBorder="1" applyAlignment="1">
      <alignment horizontal="left" vertical="center" indent="2"/>
    </xf>
    <xf numFmtId="49" fontId="16" fillId="0" borderId="40" xfId="0" applyNumberFormat="1" applyFont="1" applyBorder="1" applyAlignment="1">
      <alignment horizontal="left" indent="1"/>
    </xf>
    <xf numFmtId="0" fontId="18" fillId="0" borderId="43" xfId="0" applyFont="1" applyBorder="1" applyAlignment="1">
      <alignment horizontal="right" indent="1"/>
    </xf>
    <xf numFmtId="0" fontId="18" fillId="0" borderId="44" xfId="0" applyFont="1" applyBorder="1" applyAlignment="1">
      <alignment horizontal="right" indent="1"/>
    </xf>
    <xf numFmtId="49" fontId="19" fillId="0" borderId="45" xfId="0" applyNumberFormat="1" applyFont="1" applyBorder="1" applyAlignment="1">
      <alignment horizontal="left" indent="1"/>
    </xf>
    <xf numFmtId="49" fontId="19" fillId="0" borderId="43" xfId="0" applyNumberFormat="1" applyFont="1" applyBorder="1" applyAlignment="1">
      <alignment horizontal="left" indent="1"/>
    </xf>
    <xf numFmtId="49" fontId="19" fillId="0" borderId="44" xfId="0" applyNumberFormat="1" applyFont="1" applyBorder="1" applyAlignment="1">
      <alignment horizontal="left" indent="1"/>
    </xf>
    <xf numFmtId="0" fontId="9" fillId="0" borderId="12" xfId="0" applyFont="1" applyBorder="1" applyAlignment="1">
      <alignment horizontal="center" vertical="center" wrapText="1"/>
    </xf>
    <xf numFmtId="49" fontId="9" fillId="0" borderId="12"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4" borderId="12" xfId="0" applyNumberFormat="1" applyFont="1" applyFill="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4" borderId="13"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1" xfId="0" applyFont="1" applyFill="1" applyBorder="1" applyAlignment="1">
      <alignment horizontal="center" vertical="center"/>
    </xf>
    <xf numFmtId="49" fontId="9" fillId="2" borderId="12" xfId="0" applyNumberFormat="1" applyFont="1" applyFill="1" applyBorder="1" applyAlignment="1">
      <alignment horizontal="center"/>
    </xf>
    <xf numFmtId="49" fontId="9" fillId="2" borderId="13" xfId="0" applyNumberFormat="1" applyFont="1" applyFill="1" applyBorder="1" applyAlignment="1">
      <alignment horizontal="center"/>
    </xf>
    <xf numFmtId="49" fontId="9" fillId="2" borderId="8" xfId="0" applyNumberFormat="1" applyFont="1" applyFill="1" applyBorder="1" applyAlignment="1">
      <alignment horizontal="center"/>
    </xf>
    <xf numFmtId="49" fontId="9" fillId="2" borderId="11" xfId="0" applyNumberFormat="1" applyFont="1" applyFill="1" applyBorder="1" applyAlignment="1">
      <alignment horizontal="center"/>
    </xf>
    <xf numFmtId="49" fontId="9" fillId="10" borderId="12" xfId="0" applyNumberFormat="1"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11" xfId="0" applyFont="1" applyFill="1" applyBorder="1" applyAlignment="1">
      <alignment horizontal="center" vertical="center"/>
    </xf>
    <xf numFmtId="49" fontId="9" fillId="0" borderId="2"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2" borderId="23"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9" fillId="2" borderId="12"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xf>
    <xf numFmtId="49" fontId="9" fillId="2" borderId="8" xfId="0" applyNumberFormat="1" applyFont="1" applyFill="1" applyBorder="1" applyAlignment="1">
      <alignment horizontal="center" vertical="center"/>
    </xf>
    <xf numFmtId="49" fontId="9" fillId="2" borderId="11" xfId="0" applyNumberFormat="1" applyFont="1" applyFill="1" applyBorder="1" applyAlignment="1">
      <alignment horizontal="center" vertical="center"/>
    </xf>
    <xf numFmtId="0" fontId="11" fillId="0" borderId="0" xfId="0" applyFont="1"/>
    <xf numFmtId="49" fontId="9" fillId="4" borderId="13" xfId="0" applyNumberFormat="1" applyFont="1" applyFill="1" applyBorder="1" applyAlignment="1">
      <alignment horizontal="center" vertical="center"/>
    </xf>
    <xf numFmtId="49" fontId="9" fillId="4" borderId="1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49" fontId="9" fillId="2" borderId="18"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49" fontId="9" fillId="2" borderId="20"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2" borderId="23"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9" fillId="2" borderId="26" xfId="0" applyNumberFormat="1" applyFont="1" applyFill="1" applyBorder="1" applyAlignment="1">
      <alignment horizontal="center" vertical="center" wrapText="1"/>
    </xf>
    <xf numFmtId="0" fontId="2" fillId="0" borderId="0" xfId="0" applyFont="1" applyAlignment="1">
      <alignment horizontal="center" wrapText="1"/>
    </xf>
    <xf numFmtId="0" fontId="0" fillId="0" borderId="0" xfId="0"/>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12" fillId="0" borderId="0" xfId="0" applyFont="1" applyBorder="1" applyAlignment="1">
      <alignment horizontal="left" wrapText="1"/>
    </xf>
    <xf numFmtId="0" fontId="13" fillId="0" borderId="0" xfId="0" applyFont="1" applyBorder="1" applyAlignment="1">
      <alignment horizontal="left" wrapText="1"/>
    </xf>
    <xf numFmtId="0" fontId="5" fillId="0" borderId="0" xfId="0" applyFont="1" applyAlignment="1">
      <alignment horizontal="left"/>
    </xf>
    <xf numFmtId="49" fontId="9" fillId="0" borderId="1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0" fillId="0" borderId="0" xfId="0"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133350</xdr:colOff>
      <xdr:row>441</xdr:row>
      <xdr:rowOff>114300</xdr:rowOff>
    </xdr:from>
    <xdr:to>
      <xdr:col>8</xdr:col>
      <xdr:colOff>304800</xdr:colOff>
      <xdr:row>441</xdr:row>
      <xdr:rowOff>561975</xdr:rowOff>
    </xdr:to>
    <xdr:pic>
      <xdr:nvPicPr>
        <xdr:cNvPr id="2" name="Image 1"/>
        <xdr:cNvPicPr>
          <a:picLocks noChangeAspect="1"/>
        </xdr:cNvPicPr>
      </xdr:nvPicPr>
      <xdr:blipFill>
        <a:blip xmlns:r="http://schemas.openxmlformats.org/officeDocument/2006/relationships" r:embed="rId1"/>
        <a:stretch>
          <a:fillRect/>
        </a:stretch>
      </xdr:blipFill>
      <xdr:spPr>
        <a:xfrm>
          <a:off x="3295650" y="14125575"/>
          <a:ext cx="419100" cy="447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63"/>
  <sheetViews>
    <sheetView tabSelected="1" view="pageBreakPreview" zoomScale="60" zoomScaleNormal="100" workbookViewId="0">
      <selection activeCell="V10" sqref="V10"/>
    </sheetView>
  </sheetViews>
  <sheetFormatPr defaultRowHeight="15" x14ac:dyDescent="0.25"/>
  <cols>
    <col min="1" max="1" width="0.85546875" customWidth="1"/>
    <col min="2" max="2" width="42.7109375" customWidth="1"/>
    <col min="3" max="3" width="6.28515625" customWidth="1"/>
    <col min="4" max="4" width="5.28515625" customWidth="1"/>
    <col min="5" max="5" width="10.42578125" customWidth="1"/>
    <col min="6" max="6" width="6.140625" customWidth="1"/>
    <col min="7" max="7" width="9.42578125" customWidth="1"/>
    <col min="8" max="8" width="27.5703125" customWidth="1"/>
    <col min="9" max="9" width="24.7109375" customWidth="1"/>
    <col min="10" max="10" width="23.42578125" hidden="1" customWidth="1"/>
    <col min="11" max="11" width="150.7109375" hidden="1" customWidth="1"/>
    <col min="12" max="12" width="0" hidden="1" customWidth="1"/>
    <col min="15" max="15" width="19.85546875" customWidth="1"/>
  </cols>
  <sheetData>
    <row r="1" spans="2:11" ht="5.0999999999999996" customHeight="1" x14ac:dyDescent="0.25"/>
    <row r="2" spans="2:11" ht="15.75" customHeight="1" x14ac:dyDescent="0.25">
      <c r="B2" s="1"/>
      <c r="C2" s="173" t="s">
        <v>682</v>
      </c>
      <c r="D2" s="173"/>
      <c r="E2" s="173"/>
      <c r="F2" s="173"/>
      <c r="G2" s="173"/>
      <c r="H2" s="173"/>
      <c r="I2" s="2"/>
      <c r="J2" s="3" t="s">
        <v>0</v>
      </c>
      <c r="K2" s="3"/>
    </row>
    <row r="3" spans="2:11" ht="36.75" customHeight="1" thickBot="1" x14ac:dyDescent="0.3">
      <c r="B3" s="4"/>
      <c r="C3" s="173"/>
      <c r="D3" s="174"/>
      <c r="E3" s="174"/>
      <c r="F3" s="174"/>
      <c r="G3" s="174"/>
      <c r="H3" s="174"/>
      <c r="I3" s="5" t="s">
        <v>1</v>
      </c>
      <c r="J3" s="3" t="s">
        <v>2</v>
      </c>
      <c r="K3" s="3"/>
    </row>
    <row r="4" spans="2:11" ht="15" customHeight="1" x14ac:dyDescent="0.25">
      <c r="B4" s="6"/>
      <c r="C4" s="7"/>
      <c r="D4" s="8"/>
      <c r="E4" s="8"/>
      <c r="F4" s="8"/>
      <c r="G4" s="8"/>
      <c r="H4" s="7"/>
      <c r="I4" s="9" t="s">
        <v>3</v>
      </c>
      <c r="J4" s="3" t="s">
        <v>4</v>
      </c>
      <c r="K4" s="3"/>
    </row>
    <row r="5" spans="2:11" ht="15" customHeight="1" x14ac:dyDescent="0.25">
      <c r="B5" s="10"/>
      <c r="C5" s="112" t="s">
        <v>683</v>
      </c>
      <c r="D5" s="112"/>
      <c r="E5" s="112"/>
      <c r="F5" s="112"/>
      <c r="G5" s="112"/>
      <c r="I5" s="11">
        <v>46113</v>
      </c>
      <c r="J5" s="3" t="s">
        <v>5</v>
      </c>
      <c r="K5" s="3"/>
    </row>
    <row r="6" spans="2:11" ht="15" customHeight="1" x14ac:dyDescent="0.25">
      <c r="B6" s="13"/>
      <c r="C6" s="14"/>
      <c r="D6" s="6"/>
      <c r="E6" s="6"/>
      <c r="F6" s="6"/>
      <c r="G6" s="6"/>
      <c r="H6" s="15"/>
      <c r="I6" s="16"/>
      <c r="J6" s="3" t="s">
        <v>6</v>
      </c>
      <c r="K6" s="3"/>
    </row>
    <row r="7" spans="2:11" ht="55.5" customHeight="1" x14ac:dyDescent="0.25">
      <c r="B7" s="31" t="s">
        <v>676</v>
      </c>
      <c r="C7" s="177" t="s">
        <v>680</v>
      </c>
      <c r="D7" s="177"/>
      <c r="E7" s="177"/>
      <c r="F7" s="177"/>
      <c r="G7" s="177"/>
      <c r="H7" s="32"/>
      <c r="I7" s="35" t="s">
        <v>8</v>
      </c>
      <c r="J7" s="3" t="s">
        <v>9</v>
      </c>
      <c r="K7" s="18" t="s">
        <v>7</v>
      </c>
    </row>
    <row r="8" spans="2:11" ht="34.5" customHeight="1" x14ac:dyDescent="0.25">
      <c r="B8" s="31" t="s">
        <v>677</v>
      </c>
      <c r="C8" s="178" t="s">
        <v>681</v>
      </c>
      <c r="D8" s="178"/>
      <c r="E8" s="178"/>
      <c r="F8" s="178"/>
      <c r="G8" s="178"/>
      <c r="H8" s="34"/>
      <c r="I8" s="36" t="s">
        <v>11</v>
      </c>
      <c r="J8" s="3"/>
      <c r="K8" s="18" t="s">
        <v>10</v>
      </c>
    </row>
    <row r="9" spans="2:11" ht="15" customHeight="1" x14ac:dyDescent="0.25">
      <c r="B9" s="31" t="s">
        <v>678</v>
      </c>
      <c r="C9" s="179"/>
      <c r="D9" s="179"/>
      <c r="E9" s="179"/>
      <c r="F9" s="179"/>
      <c r="G9" s="179"/>
      <c r="H9" s="33"/>
      <c r="I9" s="19"/>
      <c r="J9" s="3" t="s">
        <v>12</v>
      </c>
    </row>
    <row r="10" spans="2:11" ht="15.75" customHeight="1" thickBot="1" x14ac:dyDescent="0.3">
      <c r="B10" s="31" t="s">
        <v>679</v>
      </c>
      <c r="C10" s="179"/>
      <c r="D10" s="179"/>
      <c r="E10" s="179"/>
      <c r="F10" s="179"/>
      <c r="G10" s="182"/>
      <c r="H10" s="15"/>
      <c r="I10" s="21" t="s">
        <v>13</v>
      </c>
      <c r="J10" s="3"/>
      <c r="K10" s="3"/>
    </row>
    <row r="11" spans="2:11" ht="15" customHeight="1" x14ac:dyDescent="0.25">
      <c r="B11" s="3"/>
      <c r="C11" s="17"/>
      <c r="D11" s="17"/>
      <c r="E11" s="17"/>
      <c r="F11" s="17"/>
      <c r="G11" s="20"/>
      <c r="H11" s="15"/>
      <c r="I11" s="12"/>
      <c r="J11" s="3"/>
    </row>
    <row r="12" spans="2:11" ht="15" customHeight="1" x14ac:dyDescent="0.25">
      <c r="B12" s="22" t="s">
        <v>14</v>
      </c>
      <c r="C12" s="22"/>
      <c r="D12" s="22"/>
      <c r="E12" s="22"/>
      <c r="F12" s="22"/>
      <c r="G12" s="22"/>
      <c r="H12" s="15"/>
      <c r="I12" s="15"/>
      <c r="J12" s="3" t="s">
        <v>15</v>
      </c>
    </row>
    <row r="13" spans="2:11" ht="6.75" customHeight="1" x14ac:dyDescent="0.25">
      <c r="B13" s="23"/>
      <c r="C13" s="24"/>
      <c r="D13" s="23"/>
      <c r="E13" s="23"/>
      <c r="F13" s="23"/>
      <c r="G13" s="25"/>
      <c r="H13" s="25"/>
      <c r="I13" s="25"/>
      <c r="J13" s="3"/>
    </row>
    <row r="14" spans="2:11" ht="18.75" customHeight="1" x14ac:dyDescent="0.25">
      <c r="B14" s="166" t="s">
        <v>16</v>
      </c>
      <c r="C14" s="124" t="s">
        <v>17</v>
      </c>
      <c r="D14" s="163" t="s">
        <v>18</v>
      </c>
      <c r="E14" s="164"/>
      <c r="F14" s="165"/>
      <c r="G14" s="166"/>
      <c r="H14" s="37" t="s">
        <v>684</v>
      </c>
      <c r="I14" s="38" t="s">
        <v>19</v>
      </c>
      <c r="J14" s="31"/>
    </row>
    <row r="15" spans="2:11" ht="15" customHeight="1" x14ac:dyDescent="0.25">
      <c r="B15" s="180"/>
      <c r="C15" s="175"/>
      <c r="D15" s="167"/>
      <c r="E15" s="156"/>
      <c r="F15" s="156"/>
      <c r="G15" s="156"/>
      <c r="H15" s="124" t="s">
        <v>681</v>
      </c>
      <c r="I15" s="124" t="s">
        <v>681</v>
      </c>
      <c r="J15" s="31"/>
    </row>
    <row r="16" spans="2:11" ht="123.75" customHeight="1" x14ac:dyDescent="0.25">
      <c r="B16" s="181"/>
      <c r="C16" s="176"/>
      <c r="D16" s="168"/>
      <c r="E16" s="156"/>
      <c r="F16" s="156"/>
      <c r="G16" s="156"/>
      <c r="H16" s="124"/>
      <c r="I16" s="124"/>
      <c r="J16" s="39"/>
    </row>
    <row r="17" spans="2:11" ht="12" customHeight="1" thickBot="1" x14ac:dyDescent="0.3">
      <c r="B17" s="40">
        <v>1</v>
      </c>
      <c r="C17" s="41">
        <v>2</v>
      </c>
      <c r="D17" s="144">
        <v>3</v>
      </c>
      <c r="E17" s="145"/>
      <c r="F17" s="146"/>
      <c r="G17" s="147"/>
      <c r="H17" s="41">
        <v>10</v>
      </c>
      <c r="I17" s="41">
        <v>24</v>
      </c>
      <c r="J17" s="39"/>
    </row>
    <row r="18" spans="2:11" ht="38.25" customHeight="1" x14ac:dyDescent="0.25">
      <c r="B18" s="42" t="s">
        <v>20</v>
      </c>
      <c r="C18" s="43" t="s">
        <v>21</v>
      </c>
      <c r="D18" s="148" t="s">
        <v>22</v>
      </c>
      <c r="E18" s="149"/>
      <c r="F18" s="150"/>
      <c r="G18" s="151"/>
      <c r="H18" s="44">
        <v>562675886.25</v>
      </c>
      <c r="I18" s="44">
        <v>148669950.25</v>
      </c>
      <c r="J18" s="45"/>
    </row>
    <row r="19" spans="2:11" ht="28.5" x14ac:dyDescent="0.25">
      <c r="B19" s="46" t="s">
        <v>23</v>
      </c>
      <c r="C19" s="47" t="s">
        <v>21</v>
      </c>
      <c r="D19" s="129" t="s">
        <v>24</v>
      </c>
      <c r="E19" s="129"/>
      <c r="F19" s="129"/>
      <c r="G19" s="129"/>
      <c r="H19" s="48">
        <v>277423000</v>
      </c>
      <c r="I19" s="48">
        <v>52247937.289999999</v>
      </c>
      <c r="J19" s="49" t="str">
        <f t="shared" ref="J19:J50" si="0">""&amp;D19</f>
        <v>00010000000000000000</v>
      </c>
      <c r="K19" s="26"/>
    </row>
    <row r="20" spans="2:11" x14ac:dyDescent="0.25">
      <c r="B20" s="50" t="s">
        <v>25</v>
      </c>
      <c r="C20" s="47" t="s">
        <v>21</v>
      </c>
      <c r="D20" s="129" t="s">
        <v>26</v>
      </c>
      <c r="E20" s="129"/>
      <c r="F20" s="129"/>
      <c r="G20" s="129"/>
      <c r="H20" s="48">
        <v>186515900</v>
      </c>
      <c r="I20" s="48">
        <v>38391165.869999997</v>
      </c>
      <c r="J20" s="49" t="str">
        <f t="shared" si="0"/>
        <v>00010100000000000000</v>
      </c>
      <c r="K20" s="26"/>
    </row>
    <row r="21" spans="2:11" x14ac:dyDescent="0.25">
      <c r="B21" s="50" t="s">
        <v>27</v>
      </c>
      <c r="C21" s="47" t="s">
        <v>21</v>
      </c>
      <c r="D21" s="129" t="s">
        <v>28</v>
      </c>
      <c r="E21" s="129"/>
      <c r="F21" s="129"/>
      <c r="G21" s="129"/>
      <c r="H21" s="48">
        <v>186515900</v>
      </c>
      <c r="I21" s="48">
        <v>38391165.869999997</v>
      </c>
      <c r="J21" s="49" t="str">
        <f t="shared" si="0"/>
        <v>00010102000010000110</v>
      </c>
      <c r="K21" s="26"/>
    </row>
    <row r="22" spans="2:11" ht="356.25" x14ac:dyDescent="0.25">
      <c r="B22" s="51" t="s">
        <v>29</v>
      </c>
      <c r="C22" s="52" t="s">
        <v>21</v>
      </c>
      <c r="D22" s="125" t="s">
        <v>30</v>
      </c>
      <c r="E22" s="130"/>
      <c r="F22" s="131"/>
      <c r="G22" s="132"/>
      <c r="H22" s="53">
        <v>183198000</v>
      </c>
      <c r="I22" s="53">
        <v>38274799.5</v>
      </c>
      <c r="J22" s="45" t="str">
        <f t="shared" si="0"/>
        <v>00010102010010000110</v>
      </c>
      <c r="K22" s="26"/>
    </row>
    <row r="23" spans="2:11" ht="242.25" x14ac:dyDescent="0.25">
      <c r="B23" s="54" t="s">
        <v>31</v>
      </c>
      <c r="C23" s="52" t="s">
        <v>21</v>
      </c>
      <c r="D23" s="125" t="s">
        <v>32</v>
      </c>
      <c r="E23" s="130"/>
      <c r="F23" s="131"/>
      <c r="G23" s="132"/>
      <c r="H23" s="53">
        <v>411000</v>
      </c>
      <c r="I23" s="53">
        <v>-411</v>
      </c>
      <c r="J23" s="45" t="str">
        <f t="shared" si="0"/>
        <v>00010102020010000110</v>
      </c>
      <c r="K23" s="26"/>
    </row>
    <row r="24" spans="2:11" ht="213.75" x14ac:dyDescent="0.25">
      <c r="B24" s="54" t="s">
        <v>33</v>
      </c>
      <c r="C24" s="52" t="s">
        <v>21</v>
      </c>
      <c r="D24" s="125" t="s">
        <v>34</v>
      </c>
      <c r="E24" s="130"/>
      <c r="F24" s="131"/>
      <c r="G24" s="132"/>
      <c r="H24" s="53">
        <v>2400000</v>
      </c>
      <c r="I24" s="53">
        <v>59836.83</v>
      </c>
      <c r="J24" s="45" t="str">
        <f t="shared" si="0"/>
        <v>00010102030010000110</v>
      </c>
      <c r="K24" s="26"/>
    </row>
    <row r="25" spans="2:11" ht="128.25" x14ac:dyDescent="0.25">
      <c r="B25" s="54" t="s">
        <v>35</v>
      </c>
      <c r="C25" s="52" t="s">
        <v>21</v>
      </c>
      <c r="D25" s="125" t="s">
        <v>36</v>
      </c>
      <c r="E25" s="130"/>
      <c r="F25" s="131"/>
      <c r="G25" s="132"/>
      <c r="H25" s="53">
        <v>248700</v>
      </c>
      <c r="I25" s="53">
        <v>47574.15</v>
      </c>
      <c r="J25" s="45" t="str">
        <f t="shared" si="0"/>
        <v>00010102040010000110</v>
      </c>
      <c r="K25" s="26"/>
    </row>
    <row r="26" spans="2:11" ht="409.5" x14ac:dyDescent="0.25">
      <c r="B26" s="54" t="s">
        <v>37</v>
      </c>
      <c r="C26" s="52" t="s">
        <v>21</v>
      </c>
      <c r="D26" s="125" t="s">
        <v>38</v>
      </c>
      <c r="E26" s="130"/>
      <c r="F26" s="131"/>
      <c r="G26" s="132"/>
      <c r="H26" s="53">
        <v>258200</v>
      </c>
      <c r="I26" s="53">
        <v>-8884.7099999999991</v>
      </c>
      <c r="J26" s="45" t="str">
        <f t="shared" si="0"/>
        <v>00010102080010000110</v>
      </c>
      <c r="K26" s="26"/>
    </row>
    <row r="27" spans="2:11" ht="409.5" x14ac:dyDescent="0.25">
      <c r="B27" s="54" t="s">
        <v>39</v>
      </c>
      <c r="C27" s="52" t="s">
        <v>21</v>
      </c>
      <c r="D27" s="125" t="s">
        <v>40</v>
      </c>
      <c r="E27" s="130"/>
      <c r="F27" s="131"/>
      <c r="G27" s="132"/>
      <c r="H27" s="53">
        <v>0</v>
      </c>
      <c r="I27" s="53">
        <v>15347.25</v>
      </c>
      <c r="J27" s="45" t="str">
        <f t="shared" si="0"/>
        <v>00010102150010000110</v>
      </c>
      <c r="K27" s="26"/>
    </row>
    <row r="28" spans="2:11" ht="114" x14ac:dyDescent="0.25">
      <c r="B28" s="54" t="s">
        <v>41</v>
      </c>
      <c r="C28" s="52" t="s">
        <v>21</v>
      </c>
      <c r="D28" s="125" t="s">
        <v>42</v>
      </c>
      <c r="E28" s="130"/>
      <c r="F28" s="131"/>
      <c r="G28" s="132"/>
      <c r="H28" s="53">
        <v>0</v>
      </c>
      <c r="I28" s="53">
        <v>273</v>
      </c>
      <c r="J28" s="45" t="str">
        <f t="shared" si="0"/>
        <v>00010102200010000110</v>
      </c>
      <c r="K28" s="26"/>
    </row>
    <row r="29" spans="2:11" ht="85.5" x14ac:dyDescent="0.25">
      <c r="B29" s="54" t="s">
        <v>43</v>
      </c>
      <c r="C29" s="52" t="s">
        <v>21</v>
      </c>
      <c r="D29" s="125" t="s">
        <v>44</v>
      </c>
      <c r="E29" s="130"/>
      <c r="F29" s="131"/>
      <c r="G29" s="132"/>
      <c r="H29" s="53">
        <v>0</v>
      </c>
      <c r="I29" s="53">
        <v>2630.85</v>
      </c>
      <c r="J29" s="45" t="str">
        <f t="shared" si="0"/>
        <v>00010102210010000110</v>
      </c>
      <c r="K29" s="26"/>
    </row>
    <row r="30" spans="2:11" ht="57" x14ac:dyDescent="0.25">
      <c r="B30" s="46" t="s">
        <v>45</v>
      </c>
      <c r="C30" s="47" t="s">
        <v>21</v>
      </c>
      <c r="D30" s="129" t="s">
        <v>46</v>
      </c>
      <c r="E30" s="129"/>
      <c r="F30" s="129"/>
      <c r="G30" s="129"/>
      <c r="H30" s="48">
        <v>37888000</v>
      </c>
      <c r="I30" s="48">
        <v>8229096.9000000004</v>
      </c>
      <c r="J30" s="49" t="str">
        <f t="shared" si="0"/>
        <v>00010300000000000000</v>
      </c>
      <c r="K30" s="26"/>
    </row>
    <row r="31" spans="2:11" ht="42.75" x14ac:dyDescent="0.25">
      <c r="B31" s="50" t="s">
        <v>47</v>
      </c>
      <c r="C31" s="47" t="s">
        <v>21</v>
      </c>
      <c r="D31" s="129" t="s">
        <v>48</v>
      </c>
      <c r="E31" s="129"/>
      <c r="F31" s="129"/>
      <c r="G31" s="129"/>
      <c r="H31" s="48">
        <v>37000000</v>
      </c>
      <c r="I31" s="48">
        <v>8106377.9000000004</v>
      </c>
      <c r="J31" s="49" t="str">
        <f t="shared" si="0"/>
        <v>00010302000010000110</v>
      </c>
      <c r="K31" s="26"/>
    </row>
    <row r="32" spans="2:11" ht="99.75" x14ac:dyDescent="0.25">
      <c r="B32" s="50" t="s">
        <v>49</v>
      </c>
      <c r="C32" s="47" t="s">
        <v>21</v>
      </c>
      <c r="D32" s="129" t="s">
        <v>50</v>
      </c>
      <c r="E32" s="129"/>
      <c r="F32" s="129"/>
      <c r="G32" s="129"/>
      <c r="H32" s="48">
        <v>19360900</v>
      </c>
      <c r="I32" s="48">
        <v>4025794.1</v>
      </c>
      <c r="J32" s="49" t="str">
        <f t="shared" si="0"/>
        <v>00010302230010000110</v>
      </c>
      <c r="K32" s="26"/>
    </row>
    <row r="33" spans="2:11" ht="171" x14ac:dyDescent="0.25">
      <c r="B33" s="51" t="s">
        <v>51</v>
      </c>
      <c r="C33" s="52" t="s">
        <v>21</v>
      </c>
      <c r="D33" s="125" t="s">
        <v>52</v>
      </c>
      <c r="E33" s="130"/>
      <c r="F33" s="131"/>
      <c r="G33" s="132"/>
      <c r="H33" s="53">
        <v>19360900</v>
      </c>
      <c r="I33" s="53">
        <v>4025794.1</v>
      </c>
      <c r="J33" s="45" t="str">
        <f t="shared" si="0"/>
        <v>00010302231010000110</v>
      </c>
      <c r="K33" s="26"/>
    </row>
    <row r="34" spans="2:11" ht="142.5" x14ac:dyDescent="0.25">
      <c r="B34" s="46" t="s">
        <v>53</v>
      </c>
      <c r="C34" s="47" t="s">
        <v>21</v>
      </c>
      <c r="D34" s="129" t="s">
        <v>54</v>
      </c>
      <c r="E34" s="129"/>
      <c r="F34" s="129"/>
      <c r="G34" s="129"/>
      <c r="H34" s="48">
        <v>94600</v>
      </c>
      <c r="I34" s="48">
        <v>18231.490000000002</v>
      </c>
      <c r="J34" s="49" t="str">
        <f t="shared" si="0"/>
        <v>00010302240010000110</v>
      </c>
      <c r="K34" s="26"/>
    </row>
    <row r="35" spans="2:11" ht="199.5" x14ac:dyDescent="0.25">
      <c r="B35" s="51" t="s">
        <v>55</v>
      </c>
      <c r="C35" s="52" t="s">
        <v>21</v>
      </c>
      <c r="D35" s="125" t="s">
        <v>56</v>
      </c>
      <c r="E35" s="130"/>
      <c r="F35" s="131"/>
      <c r="G35" s="132"/>
      <c r="H35" s="53">
        <v>94600</v>
      </c>
      <c r="I35" s="53">
        <v>18231.490000000002</v>
      </c>
      <c r="J35" s="45" t="str">
        <f t="shared" si="0"/>
        <v>00010302241010000110</v>
      </c>
      <c r="K35" s="26"/>
    </row>
    <row r="36" spans="2:11" ht="114" x14ac:dyDescent="0.25">
      <c r="B36" s="46" t="s">
        <v>57</v>
      </c>
      <c r="C36" s="47" t="s">
        <v>21</v>
      </c>
      <c r="D36" s="129" t="s">
        <v>58</v>
      </c>
      <c r="E36" s="129"/>
      <c r="F36" s="129"/>
      <c r="G36" s="129"/>
      <c r="H36" s="48">
        <v>18727400</v>
      </c>
      <c r="I36" s="48">
        <v>4459871.34</v>
      </c>
      <c r="J36" s="49" t="str">
        <f t="shared" si="0"/>
        <v>00010302250010000110</v>
      </c>
      <c r="K36" s="26"/>
    </row>
    <row r="37" spans="2:11" ht="171" x14ac:dyDescent="0.25">
      <c r="B37" s="51" t="s">
        <v>59</v>
      </c>
      <c r="C37" s="52" t="s">
        <v>21</v>
      </c>
      <c r="D37" s="125" t="s">
        <v>60</v>
      </c>
      <c r="E37" s="130"/>
      <c r="F37" s="131"/>
      <c r="G37" s="132"/>
      <c r="H37" s="53">
        <v>18727400</v>
      </c>
      <c r="I37" s="53">
        <v>4459871.34</v>
      </c>
      <c r="J37" s="45" t="str">
        <f t="shared" si="0"/>
        <v>00010302251010000110</v>
      </c>
      <c r="K37" s="26"/>
    </row>
    <row r="38" spans="2:11" ht="114" x14ac:dyDescent="0.25">
      <c r="B38" s="46" t="s">
        <v>61</v>
      </c>
      <c r="C38" s="47" t="s">
        <v>21</v>
      </c>
      <c r="D38" s="129" t="s">
        <v>62</v>
      </c>
      <c r="E38" s="129"/>
      <c r="F38" s="129"/>
      <c r="G38" s="129"/>
      <c r="H38" s="48">
        <v>-1182900</v>
      </c>
      <c r="I38" s="48">
        <v>-397519.03</v>
      </c>
      <c r="J38" s="49" t="str">
        <f t="shared" si="0"/>
        <v>00010302260010000110</v>
      </c>
      <c r="K38" s="26"/>
    </row>
    <row r="39" spans="2:11" ht="171" x14ac:dyDescent="0.25">
      <c r="B39" s="51" t="s">
        <v>63</v>
      </c>
      <c r="C39" s="52" t="s">
        <v>21</v>
      </c>
      <c r="D39" s="125" t="s">
        <v>64</v>
      </c>
      <c r="E39" s="130"/>
      <c r="F39" s="131"/>
      <c r="G39" s="132"/>
      <c r="H39" s="53">
        <v>-1182900</v>
      </c>
      <c r="I39" s="53">
        <v>-397519.03</v>
      </c>
      <c r="J39" s="45" t="str">
        <f t="shared" si="0"/>
        <v>00010302261010000110</v>
      </c>
      <c r="K39" s="26"/>
    </row>
    <row r="40" spans="2:11" x14ac:dyDescent="0.25">
      <c r="B40" s="54" t="s">
        <v>65</v>
      </c>
      <c r="C40" s="52" t="s">
        <v>21</v>
      </c>
      <c r="D40" s="125" t="s">
        <v>66</v>
      </c>
      <c r="E40" s="130"/>
      <c r="F40" s="131"/>
      <c r="G40" s="132"/>
      <c r="H40" s="53">
        <v>888000</v>
      </c>
      <c r="I40" s="53">
        <v>122719</v>
      </c>
      <c r="J40" s="45" t="str">
        <f t="shared" si="0"/>
        <v>00010303000010000110</v>
      </c>
      <c r="K40" s="26"/>
    </row>
    <row r="41" spans="2:11" x14ac:dyDescent="0.25">
      <c r="B41" s="46" t="s">
        <v>67</v>
      </c>
      <c r="C41" s="47" t="s">
        <v>21</v>
      </c>
      <c r="D41" s="129" t="s">
        <v>68</v>
      </c>
      <c r="E41" s="129"/>
      <c r="F41" s="129"/>
      <c r="G41" s="129"/>
      <c r="H41" s="48">
        <v>31279400</v>
      </c>
      <c r="I41" s="48">
        <v>586646.11</v>
      </c>
      <c r="J41" s="49" t="str">
        <f t="shared" si="0"/>
        <v>00010500000000000000</v>
      </c>
      <c r="K41" s="26"/>
    </row>
    <row r="42" spans="2:11" ht="42.75" x14ac:dyDescent="0.25">
      <c r="B42" s="50" t="s">
        <v>69</v>
      </c>
      <c r="C42" s="47" t="s">
        <v>21</v>
      </c>
      <c r="D42" s="129" t="s">
        <v>70</v>
      </c>
      <c r="E42" s="129"/>
      <c r="F42" s="129"/>
      <c r="G42" s="129"/>
      <c r="H42" s="48">
        <v>28868400</v>
      </c>
      <c r="I42" s="48">
        <v>505956.24</v>
      </c>
      <c r="J42" s="49" t="str">
        <f t="shared" si="0"/>
        <v>00010501000000000110</v>
      </c>
      <c r="K42" s="26"/>
    </row>
    <row r="43" spans="2:11" ht="57" x14ac:dyDescent="0.25">
      <c r="B43" s="50" t="s">
        <v>71</v>
      </c>
      <c r="C43" s="47" t="s">
        <v>21</v>
      </c>
      <c r="D43" s="129" t="s">
        <v>72</v>
      </c>
      <c r="E43" s="129"/>
      <c r="F43" s="129"/>
      <c r="G43" s="129"/>
      <c r="H43" s="48">
        <v>19053400</v>
      </c>
      <c r="I43" s="48">
        <v>235789.31</v>
      </c>
      <c r="J43" s="49" t="str">
        <f t="shared" si="0"/>
        <v>00010501010010000110</v>
      </c>
      <c r="K43" s="26"/>
    </row>
    <row r="44" spans="2:11" ht="57" x14ac:dyDescent="0.25">
      <c r="B44" s="51" t="s">
        <v>71</v>
      </c>
      <c r="C44" s="52" t="s">
        <v>21</v>
      </c>
      <c r="D44" s="125" t="s">
        <v>73</v>
      </c>
      <c r="E44" s="130"/>
      <c r="F44" s="131"/>
      <c r="G44" s="132"/>
      <c r="H44" s="53">
        <v>19053400</v>
      </c>
      <c r="I44" s="53">
        <v>235789.31</v>
      </c>
      <c r="J44" s="45" t="str">
        <f t="shared" si="0"/>
        <v>00010501011010000110</v>
      </c>
      <c r="K44" s="26"/>
    </row>
    <row r="45" spans="2:11" ht="71.25" x14ac:dyDescent="0.25">
      <c r="B45" s="46" t="s">
        <v>74</v>
      </c>
      <c r="C45" s="47" t="s">
        <v>21</v>
      </c>
      <c r="D45" s="129" t="s">
        <v>75</v>
      </c>
      <c r="E45" s="129"/>
      <c r="F45" s="129"/>
      <c r="G45" s="129"/>
      <c r="H45" s="48">
        <v>9815000</v>
      </c>
      <c r="I45" s="48">
        <v>270166.93</v>
      </c>
      <c r="J45" s="49" t="str">
        <f t="shared" si="0"/>
        <v>00010501020010000110</v>
      </c>
      <c r="K45" s="26"/>
    </row>
    <row r="46" spans="2:11" ht="99.75" x14ac:dyDescent="0.25">
      <c r="B46" s="51" t="s">
        <v>76</v>
      </c>
      <c r="C46" s="52" t="s">
        <v>21</v>
      </c>
      <c r="D46" s="125" t="s">
        <v>77</v>
      </c>
      <c r="E46" s="130"/>
      <c r="F46" s="131"/>
      <c r="G46" s="132"/>
      <c r="H46" s="53">
        <v>9815000</v>
      </c>
      <c r="I46" s="53">
        <v>270166.93</v>
      </c>
      <c r="J46" s="45" t="str">
        <f t="shared" si="0"/>
        <v>00010501021010000110</v>
      </c>
      <c r="K46" s="26"/>
    </row>
    <row r="47" spans="2:11" x14ac:dyDescent="0.25">
      <c r="B47" s="46" t="s">
        <v>78</v>
      </c>
      <c r="C47" s="47" t="s">
        <v>21</v>
      </c>
      <c r="D47" s="129" t="s">
        <v>79</v>
      </c>
      <c r="E47" s="129"/>
      <c r="F47" s="129"/>
      <c r="G47" s="129"/>
      <c r="H47" s="48">
        <v>694000</v>
      </c>
      <c r="I47" s="48">
        <v>0</v>
      </c>
      <c r="J47" s="49" t="str">
        <f t="shared" si="0"/>
        <v>00010503000010000110</v>
      </c>
      <c r="K47" s="26"/>
    </row>
    <row r="48" spans="2:11" x14ac:dyDescent="0.25">
      <c r="B48" s="51" t="s">
        <v>78</v>
      </c>
      <c r="C48" s="52" t="s">
        <v>21</v>
      </c>
      <c r="D48" s="125" t="s">
        <v>80</v>
      </c>
      <c r="E48" s="130"/>
      <c r="F48" s="131"/>
      <c r="G48" s="132"/>
      <c r="H48" s="53">
        <v>694000</v>
      </c>
      <c r="I48" s="53">
        <v>0</v>
      </c>
      <c r="J48" s="45" t="str">
        <f t="shared" si="0"/>
        <v>00010503010010000110</v>
      </c>
      <c r="K48" s="26"/>
    </row>
    <row r="49" spans="2:11" ht="42.75" x14ac:dyDescent="0.25">
      <c r="B49" s="46" t="s">
        <v>81</v>
      </c>
      <c r="C49" s="47" t="s">
        <v>21</v>
      </c>
      <c r="D49" s="129" t="s">
        <v>82</v>
      </c>
      <c r="E49" s="129"/>
      <c r="F49" s="129"/>
      <c r="G49" s="129"/>
      <c r="H49" s="48">
        <v>1717000</v>
      </c>
      <c r="I49" s="48">
        <v>80689.87</v>
      </c>
      <c r="J49" s="49" t="str">
        <f t="shared" si="0"/>
        <v>00010504000020000110</v>
      </c>
      <c r="K49" s="26"/>
    </row>
    <row r="50" spans="2:11" ht="57" x14ac:dyDescent="0.25">
      <c r="B50" s="51" t="s">
        <v>83</v>
      </c>
      <c r="C50" s="52" t="s">
        <v>21</v>
      </c>
      <c r="D50" s="125" t="s">
        <v>84</v>
      </c>
      <c r="E50" s="130"/>
      <c r="F50" s="131"/>
      <c r="G50" s="132"/>
      <c r="H50" s="53">
        <v>1717000</v>
      </c>
      <c r="I50" s="53">
        <v>80689.87</v>
      </c>
      <c r="J50" s="45" t="str">
        <f t="shared" si="0"/>
        <v>00010504060020000110</v>
      </c>
      <c r="K50" s="26"/>
    </row>
    <row r="51" spans="2:11" x14ac:dyDescent="0.25">
      <c r="B51" s="46" t="s">
        <v>85</v>
      </c>
      <c r="C51" s="47" t="s">
        <v>21</v>
      </c>
      <c r="D51" s="129" t="s">
        <v>86</v>
      </c>
      <c r="E51" s="129"/>
      <c r="F51" s="129"/>
      <c r="G51" s="129"/>
      <c r="H51" s="48">
        <v>10571000</v>
      </c>
      <c r="I51" s="48">
        <v>1700279.03</v>
      </c>
      <c r="J51" s="49" t="str">
        <f t="shared" ref="J51:J82" si="1">""&amp;D51</f>
        <v>00010600000000000000</v>
      </c>
      <c r="K51" s="26"/>
    </row>
    <row r="52" spans="2:11" x14ac:dyDescent="0.25">
      <c r="B52" s="50" t="s">
        <v>87</v>
      </c>
      <c r="C52" s="47" t="s">
        <v>21</v>
      </c>
      <c r="D52" s="129" t="s">
        <v>88</v>
      </c>
      <c r="E52" s="129"/>
      <c r="F52" s="129"/>
      <c r="G52" s="129"/>
      <c r="H52" s="48">
        <v>2325000</v>
      </c>
      <c r="I52" s="48">
        <v>181794.55</v>
      </c>
      <c r="J52" s="49" t="str">
        <f t="shared" si="1"/>
        <v>00010601000000000110</v>
      </c>
      <c r="K52" s="26"/>
    </row>
    <row r="53" spans="2:11" ht="71.25" x14ac:dyDescent="0.25">
      <c r="B53" s="51" t="s">
        <v>89</v>
      </c>
      <c r="C53" s="52" t="s">
        <v>21</v>
      </c>
      <c r="D53" s="125" t="s">
        <v>90</v>
      </c>
      <c r="E53" s="130"/>
      <c r="F53" s="131"/>
      <c r="G53" s="132"/>
      <c r="H53" s="53">
        <v>2325000</v>
      </c>
      <c r="I53" s="53">
        <v>181794.55</v>
      </c>
      <c r="J53" s="45" t="str">
        <f t="shared" si="1"/>
        <v>00010601020140000110</v>
      </c>
      <c r="K53" s="26"/>
    </row>
    <row r="54" spans="2:11" x14ac:dyDescent="0.25">
      <c r="B54" s="46" t="s">
        <v>91</v>
      </c>
      <c r="C54" s="47" t="s">
        <v>21</v>
      </c>
      <c r="D54" s="129" t="s">
        <v>92</v>
      </c>
      <c r="E54" s="129"/>
      <c r="F54" s="129"/>
      <c r="G54" s="129"/>
      <c r="H54" s="48">
        <v>8246000</v>
      </c>
      <c r="I54" s="48">
        <v>1518484.48</v>
      </c>
      <c r="J54" s="49" t="str">
        <f t="shared" si="1"/>
        <v>00010606000000000110</v>
      </c>
      <c r="K54" s="26"/>
    </row>
    <row r="55" spans="2:11" x14ac:dyDescent="0.25">
      <c r="B55" s="50" t="s">
        <v>93</v>
      </c>
      <c r="C55" s="47" t="s">
        <v>21</v>
      </c>
      <c r="D55" s="129" t="s">
        <v>94</v>
      </c>
      <c r="E55" s="129"/>
      <c r="F55" s="129"/>
      <c r="G55" s="129"/>
      <c r="H55" s="48">
        <v>2984000</v>
      </c>
      <c r="I55" s="48">
        <v>857577.25</v>
      </c>
      <c r="J55" s="49" t="str">
        <f t="shared" si="1"/>
        <v>00010606030000000110</v>
      </c>
      <c r="K55" s="26"/>
    </row>
    <row r="56" spans="2:11" ht="57" x14ac:dyDescent="0.25">
      <c r="B56" s="51" t="s">
        <v>95</v>
      </c>
      <c r="C56" s="52" t="s">
        <v>21</v>
      </c>
      <c r="D56" s="125" t="s">
        <v>96</v>
      </c>
      <c r="E56" s="130"/>
      <c r="F56" s="131"/>
      <c r="G56" s="132"/>
      <c r="H56" s="53">
        <v>2984000</v>
      </c>
      <c r="I56" s="53">
        <v>857577.25</v>
      </c>
      <c r="J56" s="45" t="str">
        <f t="shared" si="1"/>
        <v>00010606032140000110</v>
      </c>
      <c r="K56" s="26"/>
    </row>
    <row r="57" spans="2:11" x14ac:dyDescent="0.25">
      <c r="B57" s="46" t="s">
        <v>97</v>
      </c>
      <c r="C57" s="47" t="s">
        <v>21</v>
      </c>
      <c r="D57" s="129" t="s">
        <v>98</v>
      </c>
      <c r="E57" s="129"/>
      <c r="F57" s="129"/>
      <c r="G57" s="129"/>
      <c r="H57" s="48">
        <v>5262000</v>
      </c>
      <c r="I57" s="48">
        <v>660907.23</v>
      </c>
      <c r="J57" s="49" t="str">
        <f t="shared" si="1"/>
        <v>00010606040000000110</v>
      </c>
      <c r="K57" s="26"/>
    </row>
    <row r="58" spans="2:11" ht="57" x14ac:dyDescent="0.25">
      <c r="B58" s="51" t="s">
        <v>99</v>
      </c>
      <c r="C58" s="52" t="s">
        <v>21</v>
      </c>
      <c r="D58" s="125" t="s">
        <v>100</v>
      </c>
      <c r="E58" s="130"/>
      <c r="F58" s="131"/>
      <c r="G58" s="132"/>
      <c r="H58" s="53">
        <v>5262000</v>
      </c>
      <c r="I58" s="53">
        <v>660907.23</v>
      </c>
      <c r="J58" s="45" t="str">
        <f t="shared" si="1"/>
        <v>00010606042140000110</v>
      </c>
      <c r="K58" s="26"/>
    </row>
    <row r="59" spans="2:11" x14ac:dyDescent="0.25">
      <c r="B59" s="46" t="s">
        <v>101</v>
      </c>
      <c r="C59" s="47" t="s">
        <v>21</v>
      </c>
      <c r="D59" s="129" t="s">
        <v>102</v>
      </c>
      <c r="E59" s="129"/>
      <c r="F59" s="129"/>
      <c r="G59" s="129"/>
      <c r="H59" s="48">
        <v>3415000</v>
      </c>
      <c r="I59" s="48">
        <v>816959.63</v>
      </c>
      <c r="J59" s="49" t="str">
        <f t="shared" si="1"/>
        <v>00010800000000000000</v>
      </c>
      <c r="K59" s="26"/>
    </row>
    <row r="60" spans="2:11" ht="42.75" x14ac:dyDescent="0.25">
      <c r="B60" s="50" t="s">
        <v>103</v>
      </c>
      <c r="C60" s="47" t="s">
        <v>21</v>
      </c>
      <c r="D60" s="129" t="s">
        <v>104</v>
      </c>
      <c r="E60" s="129"/>
      <c r="F60" s="129"/>
      <c r="G60" s="129"/>
      <c r="H60" s="48">
        <v>3415000</v>
      </c>
      <c r="I60" s="48">
        <v>816699.63</v>
      </c>
      <c r="J60" s="49" t="str">
        <f t="shared" si="1"/>
        <v>00010803000010000110</v>
      </c>
      <c r="K60" s="26"/>
    </row>
    <row r="61" spans="2:11" ht="71.25" x14ac:dyDescent="0.25">
      <c r="B61" s="51" t="s">
        <v>105</v>
      </c>
      <c r="C61" s="52" t="s">
        <v>21</v>
      </c>
      <c r="D61" s="125" t="s">
        <v>106</v>
      </c>
      <c r="E61" s="130"/>
      <c r="F61" s="131"/>
      <c r="G61" s="132"/>
      <c r="H61" s="53">
        <v>3415000</v>
      </c>
      <c r="I61" s="53">
        <v>816699.63</v>
      </c>
      <c r="J61" s="45" t="str">
        <f t="shared" si="1"/>
        <v>00010803010010000110</v>
      </c>
      <c r="K61" s="26"/>
    </row>
    <row r="62" spans="2:11" ht="71.25" x14ac:dyDescent="0.25">
      <c r="B62" s="46" t="s">
        <v>107</v>
      </c>
      <c r="C62" s="47" t="s">
        <v>21</v>
      </c>
      <c r="D62" s="129" t="s">
        <v>108</v>
      </c>
      <c r="E62" s="129"/>
      <c r="F62" s="129"/>
      <c r="G62" s="129"/>
      <c r="H62" s="48">
        <v>0</v>
      </c>
      <c r="I62" s="48">
        <v>260</v>
      </c>
      <c r="J62" s="49" t="str">
        <f t="shared" si="1"/>
        <v>00010804000010000110</v>
      </c>
      <c r="K62" s="26"/>
    </row>
    <row r="63" spans="2:11" ht="99.75" x14ac:dyDescent="0.25">
      <c r="B63" s="51" t="s">
        <v>109</v>
      </c>
      <c r="C63" s="52" t="s">
        <v>21</v>
      </c>
      <c r="D63" s="125" t="s">
        <v>110</v>
      </c>
      <c r="E63" s="130"/>
      <c r="F63" s="131"/>
      <c r="G63" s="132"/>
      <c r="H63" s="53">
        <v>0</v>
      </c>
      <c r="I63" s="53">
        <v>260</v>
      </c>
      <c r="J63" s="45" t="str">
        <f t="shared" si="1"/>
        <v>00010804020010000110</v>
      </c>
      <c r="K63" s="26"/>
    </row>
    <row r="64" spans="2:11" ht="57" x14ac:dyDescent="0.25">
      <c r="B64" s="46" t="s">
        <v>111</v>
      </c>
      <c r="C64" s="47" t="s">
        <v>21</v>
      </c>
      <c r="D64" s="129" t="s">
        <v>112</v>
      </c>
      <c r="E64" s="129"/>
      <c r="F64" s="129"/>
      <c r="G64" s="129"/>
      <c r="H64" s="48">
        <v>3270000</v>
      </c>
      <c r="I64" s="48">
        <v>1448379.12</v>
      </c>
      <c r="J64" s="49" t="str">
        <f t="shared" si="1"/>
        <v>00011100000000000000</v>
      </c>
      <c r="K64" s="26"/>
    </row>
    <row r="65" spans="2:11" ht="128.25" x14ac:dyDescent="0.25">
      <c r="B65" s="50" t="s">
        <v>113</v>
      </c>
      <c r="C65" s="47" t="s">
        <v>21</v>
      </c>
      <c r="D65" s="129" t="s">
        <v>114</v>
      </c>
      <c r="E65" s="129"/>
      <c r="F65" s="129"/>
      <c r="G65" s="129"/>
      <c r="H65" s="48">
        <v>2970000</v>
      </c>
      <c r="I65" s="48">
        <v>1145122.57</v>
      </c>
      <c r="J65" s="49" t="str">
        <f t="shared" si="1"/>
        <v>00011105000000000120</v>
      </c>
      <c r="K65" s="26"/>
    </row>
    <row r="66" spans="2:11" ht="99.75" x14ac:dyDescent="0.25">
      <c r="B66" s="50" t="s">
        <v>115</v>
      </c>
      <c r="C66" s="47" t="s">
        <v>21</v>
      </c>
      <c r="D66" s="129" t="s">
        <v>116</v>
      </c>
      <c r="E66" s="129"/>
      <c r="F66" s="129"/>
      <c r="G66" s="129"/>
      <c r="H66" s="48">
        <v>2400000</v>
      </c>
      <c r="I66" s="48">
        <v>1058031.07</v>
      </c>
      <c r="J66" s="49" t="str">
        <f t="shared" si="1"/>
        <v>00011105010000000120</v>
      </c>
      <c r="K66" s="26"/>
    </row>
    <row r="67" spans="2:11" ht="128.25" x14ac:dyDescent="0.25">
      <c r="B67" s="51" t="s">
        <v>117</v>
      </c>
      <c r="C67" s="52" t="s">
        <v>21</v>
      </c>
      <c r="D67" s="125" t="s">
        <v>118</v>
      </c>
      <c r="E67" s="130"/>
      <c r="F67" s="131"/>
      <c r="G67" s="132"/>
      <c r="H67" s="53">
        <v>2400000</v>
      </c>
      <c r="I67" s="53">
        <v>1058031.07</v>
      </c>
      <c r="J67" s="45" t="str">
        <f t="shared" si="1"/>
        <v>00011105012140000120</v>
      </c>
      <c r="K67" s="26"/>
    </row>
    <row r="68" spans="2:11" ht="57" x14ac:dyDescent="0.25">
      <c r="B68" s="46" t="s">
        <v>119</v>
      </c>
      <c r="C68" s="47" t="s">
        <v>21</v>
      </c>
      <c r="D68" s="129" t="s">
        <v>120</v>
      </c>
      <c r="E68" s="129"/>
      <c r="F68" s="129"/>
      <c r="G68" s="129"/>
      <c r="H68" s="48">
        <v>570000</v>
      </c>
      <c r="I68" s="48">
        <v>87091.5</v>
      </c>
      <c r="J68" s="49" t="str">
        <f t="shared" si="1"/>
        <v>00011105070000000120</v>
      </c>
      <c r="K68" s="26"/>
    </row>
    <row r="69" spans="2:11" ht="57" x14ac:dyDescent="0.25">
      <c r="B69" s="51" t="s">
        <v>121</v>
      </c>
      <c r="C69" s="52" t="s">
        <v>21</v>
      </c>
      <c r="D69" s="125" t="s">
        <v>122</v>
      </c>
      <c r="E69" s="130"/>
      <c r="F69" s="131"/>
      <c r="G69" s="132"/>
      <c r="H69" s="53">
        <v>570000</v>
      </c>
      <c r="I69" s="53">
        <v>87091.5</v>
      </c>
      <c r="J69" s="45" t="str">
        <f t="shared" si="1"/>
        <v>00011105074140000120</v>
      </c>
      <c r="K69" s="26"/>
    </row>
    <row r="70" spans="2:11" ht="71.25" x14ac:dyDescent="0.25">
      <c r="B70" s="46" t="s">
        <v>123</v>
      </c>
      <c r="C70" s="47" t="s">
        <v>21</v>
      </c>
      <c r="D70" s="129" t="s">
        <v>124</v>
      </c>
      <c r="E70" s="129"/>
      <c r="F70" s="129"/>
      <c r="G70" s="129"/>
      <c r="H70" s="48">
        <v>0</v>
      </c>
      <c r="I70" s="48">
        <v>1.75</v>
      </c>
      <c r="J70" s="49" t="str">
        <f t="shared" si="1"/>
        <v>00011105300000000120</v>
      </c>
      <c r="K70" s="26"/>
    </row>
    <row r="71" spans="2:11" ht="71.25" x14ac:dyDescent="0.25">
      <c r="B71" s="50" t="s">
        <v>125</v>
      </c>
      <c r="C71" s="47" t="s">
        <v>21</v>
      </c>
      <c r="D71" s="129" t="s">
        <v>126</v>
      </c>
      <c r="E71" s="129"/>
      <c r="F71" s="129"/>
      <c r="G71" s="129"/>
      <c r="H71" s="48">
        <v>0</v>
      </c>
      <c r="I71" s="48">
        <v>1.75</v>
      </c>
      <c r="J71" s="49" t="str">
        <f t="shared" si="1"/>
        <v>00011105310000000120</v>
      </c>
      <c r="K71" s="26"/>
    </row>
    <row r="72" spans="2:11" ht="171" x14ac:dyDescent="0.25">
      <c r="B72" s="51" t="s">
        <v>127</v>
      </c>
      <c r="C72" s="52" t="s">
        <v>21</v>
      </c>
      <c r="D72" s="125" t="s">
        <v>128</v>
      </c>
      <c r="E72" s="130"/>
      <c r="F72" s="131"/>
      <c r="G72" s="132"/>
      <c r="H72" s="53">
        <v>0</v>
      </c>
      <c r="I72" s="53">
        <v>1.75</v>
      </c>
      <c r="J72" s="45" t="str">
        <f t="shared" si="1"/>
        <v>00011105312140000120</v>
      </c>
      <c r="K72" s="26"/>
    </row>
    <row r="73" spans="2:11" ht="99.75" x14ac:dyDescent="0.25">
      <c r="B73" s="46" t="s">
        <v>129</v>
      </c>
      <c r="C73" s="47" t="s">
        <v>21</v>
      </c>
      <c r="D73" s="129" t="s">
        <v>130</v>
      </c>
      <c r="E73" s="129"/>
      <c r="F73" s="129"/>
      <c r="G73" s="129"/>
      <c r="H73" s="48">
        <v>0</v>
      </c>
      <c r="I73" s="48">
        <v>7.0000000000000007E-2</v>
      </c>
      <c r="J73" s="49" t="str">
        <f t="shared" si="1"/>
        <v>00011105400000000120</v>
      </c>
      <c r="K73" s="26"/>
    </row>
    <row r="74" spans="2:11" ht="156.75" x14ac:dyDescent="0.25">
      <c r="B74" s="50" t="s">
        <v>131</v>
      </c>
      <c r="C74" s="47" t="s">
        <v>21</v>
      </c>
      <c r="D74" s="129" t="s">
        <v>132</v>
      </c>
      <c r="E74" s="129"/>
      <c r="F74" s="129"/>
      <c r="G74" s="129"/>
      <c r="H74" s="48">
        <v>0</v>
      </c>
      <c r="I74" s="48">
        <v>7.0000000000000007E-2</v>
      </c>
      <c r="J74" s="49" t="str">
        <f t="shared" si="1"/>
        <v>00011105430000000120</v>
      </c>
      <c r="K74" s="26"/>
    </row>
    <row r="75" spans="2:11" ht="313.5" x14ac:dyDescent="0.25">
      <c r="B75" s="51" t="s">
        <v>133</v>
      </c>
      <c r="C75" s="52" t="s">
        <v>21</v>
      </c>
      <c r="D75" s="125" t="s">
        <v>134</v>
      </c>
      <c r="E75" s="130"/>
      <c r="F75" s="131"/>
      <c r="G75" s="132"/>
      <c r="H75" s="53">
        <v>0</v>
      </c>
      <c r="I75" s="53">
        <v>7.0000000000000007E-2</v>
      </c>
      <c r="J75" s="45" t="str">
        <f t="shared" si="1"/>
        <v>00011105430140000120</v>
      </c>
      <c r="K75" s="26"/>
    </row>
    <row r="76" spans="2:11" ht="128.25" x14ac:dyDescent="0.25">
      <c r="B76" s="46" t="s">
        <v>135</v>
      </c>
      <c r="C76" s="47" t="s">
        <v>21</v>
      </c>
      <c r="D76" s="129" t="s">
        <v>136</v>
      </c>
      <c r="E76" s="129"/>
      <c r="F76" s="129"/>
      <c r="G76" s="129"/>
      <c r="H76" s="48">
        <v>300000</v>
      </c>
      <c r="I76" s="48">
        <v>303254.73</v>
      </c>
      <c r="J76" s="49" t="str">
        <f t="shared" si="1"/>
        <v>00011109000000000120</v>
      </c>
      <c r="K76" s="26"/>
    </row>
    <row r="77" spans="2:11" ht="128.25" x14ac:dyDescent="0.25">
      <c r="B77" s="50" t="s">
        <v>137</v>
      </c>
      <c r="C77" s="47" t="s">
        <v>21</v>
      </c>
      <c r="D77" s="129" t="s">
        <v>138</v>
      </c>
      <c r="E77" s="129"/>
      <c r="F77" s="129"/>
      <c r="G77" s="129"/>
      <c r="H77" s="48">
        <v>300000</v>
      </c>
      <c r="I77" s="48">
        <v>303254.73</v>
      </c>
      <c r="J77" s="49" t="str">
        <f t="shared" si="1"/>
        <v>00011109040000000120</v>
      </c>
      <c r="K77" s="26"/>
    </row>
    <row r="78" spans="2:11" ht="114" x14ac:dyDescent="0.25">
      <c r="B78" s="51" t="s">
        <v>139</v>
      </c>
      <c r="C78" s="52" t="s">
        <v>21</v>
      </c>
      <c r="D78" s="125" t="s">
        <v>140</v>
      </c>
      <c r="E78" s="130"/>
      <c r="F78" s="131"/>
      <c r="G78" s="132"/>
      <c r="H78" s="53">
        <v>300000</v>
      </c>
      <c r="I78" s="53">
        <v>303254.73</v>
      </c>
      <c r="J78" s="45" t="str">
        <f t="shared" si="1"/>
        <v>00011109044140000120</v>
      </c>
      <c r="K78" s="26"/>
    </row>
    <row r="79" spans="2:11" ht="42.75" x14ac:dyDescent="0.25">
      <c r="B79" s="46" t="s">
        <v>141</v>
      </c>
      <c r="C79" s="47" t="s">
        <v>21</v>
      </c>
      <c r="D79" s="129" t="s">
        <v>142</v>
      </c>
      <c r="E79" s="129"/>
      <c r="F79" s="129"/>
      <c r="G79" s="129"/>
      <c r="H79" s="48">
        <v>3815700</v>
      </c>
      <c r="I79" s="48">
        <v>822030.31</v>
      </c>
      <c r="J79" s="49" t="str">
        <f t="shared" si="1"/>
        <v>00011400000000000000</v>
      </c>
      <c r="K79" s="26"/>
    </row>
    <row r="80" spans="2:11" ht="114" x14ac:dyDescent="0.25">
      <c r="B80" s="50" t="s">
        <v>143</v>
      </c>
      <c r="C80" s="47" t="s">
        <v>21</v>
      </c>
      <c r="D80" s="129" t="s">
        <v>144</v>
      </c>
      <c r="E80" s="129"/>
      <c r="F80" s="129"/>
      <c r="G80" s="129"/>
      <c r="H80" s="48">
        <v>128500</v>
      </c>
      <c r="I80" s="48">
        <v>0</v>
      </c>
      <c r="J80" s="49" t="str">
        <f t="shared" si="1"/>
        <v>00011402000000000000</v>
      </c>
      <c r="K80" s="26"/>
    </row>
    <row r="81" spans="2:11" ht="142.5" x14ac:dyDescent="0.25">
      <c r="B81" s="50" t="s">
        <v>145</v>
      </c>
      <c r="C81" s="47" t="s">
        <v>21</v>
      </c>
      <c r="D81" s="129" t="s">
        <v>146</v>
      </c>
      <c r="E81" s="129"/>
      <c r="F81" s="129"/>
      <c r="G81" s="129"/>
      <c r="H81" s="48">
        <v>128500</v>
      </c>
      <c r="I81" s="48">
        <v>0</v>
      </c>
      <c r="J81" s="49" t="str">
        <f t="shared" si="1"/>
        <v>00011402040140000410</v>
      </c>
      <c r="K81" s="26"/>
    </row>
    <row r="82" spans="2:11" ht="142.5" x14ac:dyDescent="0.25">
      <c r="B82" s="51" t="s">
        <v>147</v>
      </c>
      <c r="C82" s="52" t="s">
        <v>21</v>
      </c>
      <c r="D82" s="125" t="s">
        <v>148</v>
      </c>
      <c r="E82" s="130"/>
      <c r="F82" s="131"/>
      <c r="G82" s="132"/>
      <c r="H82" s="53">
        <v>128500</v>
      </c>
      <c r="I82" s="53">
        <v>0</v>
      </c>
      <c r="J82" s="45" t="str">
        <f t="shared" si="1"/>
        <v>00011402043140000410</v>
      </c>
      <c r="K82" s="26"/>
    </row>
    <row r="83" spans="2:11" ht="57" x14ac:dyDescent="0.25">
      <c r="B83" s="46" t="s">
        <v>149</v>
      </c>
      <c r="C83" s="47" t="s">
        <v>21</v>
      </c>
      <c r="D83" s="129" t="s">
        <v>150</v>
      </c>
      <c r="E83" s="129"/>
      <c r="F83" s="129"/>
      <c r="G83" s="129"/>
      <c r="H83" s="48">
        <v>3687200</v>
      </c>
      <c r="I83" s="48">
        <v>822030.31</v>
      </c>
      <c r="J83" s="49" t="str">
        <f t="shared" ref="J83:J114" si="2">""&amp;D83</f>
        <v>00011406000000000430</v>
      </c>
      <c r="K83" s="26"/>
    </row>
    <row r="84" spans="2:11" ht="57" x14ac:dyDescent="0.25">
      <c r="B84" s="50" t="s">
        <v>151</v>
      </c>
      <c r="C84" s="47" t="s">
        <v>21</v>
      </c>
      <c r="D84" s="129" t="s">
        <v>152</v>
      </c>
      <c r="E84" s="129"/>
      <c r="F84" s="129"/>
      <c r="G84" s="129"/>
      <c r="H84" s="48">
        <v>3687200</v>
      </c>
      <c r="I84" s="48">
        <v>822030.31</v>
      </c>
      <c r="J84" s="49" t="str">
        <f t="shared" si="2"/>
        <v>00011406010000000430</v>
      </c>
      <c r="K84" s="26"/>
    </row>
    <row r="85" spans="2:11" ht="71.25" x14ac:dyDescent="0.25">
      <c r="B85" s="51" t="s">
        <v>153</v>
      </c>
      <c r="C85" s="52" t="s">
        <v>21</v>
      </c>
      <c r="D85" s="125" t="s">
        <v>154</v>
      </c>
      <c r="E85" s="130"/>
      <c r="F85" s="131"/>
      <c r="G85" s="132"/>
      <c r="H85" s="53">
        <v>3687200</v>
      </c>
      <c r="I85" s="53">
        <v>822030.31</v>
      </c>
      <c r="J85" s="45" t="str">
        <f t="shared" si="2"/>
        <v>00011406012140000430</v>
      </c>
      <c r="K85" s="26"/>
    </row>
    <row r="86" spans="2:11" ht="28.5" x14ac:dyDescent="0.25">
      <c r="B86" s="46" t="s">
        <v>155</v>
      </c>
      <c r="C86" s="47" t="s">
        <v>21</v>
      </c>
      <c r="D86" s="129" t="s">
        <v>156</v>
      </c>
      <c r="E86" s="129"/>
      <c r="F86" s="129"/>
      <c r="G86" s="129"/>
      <c r="H86" s="48">
        <v>668000</v>
      </c>
      <c r="I86" s="48">
        <v>253380.32</v>
      </c>
      <c r="J86" s="49" t="str">
        <f t="shared" si="2"/>
        <v>00011600000000000000</v>
      </c>
      <c r="K86" s="26"/>
    </row>
    <row r="87" spans="2:11" ht="57" x14ac:dyDescent="0.25">
      <c r="B87" s="50" t="s">
        <v>157</v>
      </c>
      <c r="C87" s="47" t="s">
        <v>21</v>
      </c>
      <c r="D87" s="129" t="s">
        <v>158</v>
      </c>
      <c r="E87" s="129"/>
      <c r="F87" s="129"/>
      <c r="G87" s="129"/>
      <c r="H87" s="48">
        <v>160000</v>
      </c>
      <c r="I87" s="48">
        <v>36093.96</v>
      </c>
      <c r="J87" s="49" t="str">
        <f t="shared" si="2"/>
        <v>00011601000010000140</v>
      </c>
      <c r="K87" s="26"/>
    </row>
    <row r="88" spans="2:11" ht="85.5" x14ac:dyDescent="0.25">
      <c r="B88" s="50" t="s">
        <v>159</v>
      </c>
      <c r="C88" s="47" t="s">
        <v>21</v>
      </c>
      <c r="D88" s="129" t="s">
        <v>160</v>
      </c>
      <c r="E88" s="129"/>
      <c r="F88" s="129"/>
      <c r="G88" s="129"/>
      <c r="H88" s="48">
        <v>6000</v>
      </c>
      <c r="I88" s="48">
        <v>0</v>
      </c>
      <c r="J88" s="49" t="str">
        <f t="shared" si="2"/>
        <v>00011601050010000140</v>
      </c>
      <c r="K88" s="26"/>
    </row>
    <row r="89" spans="2:11" ht="128.25" x14ac:dyDescent="0.25">
      <c r="B89" s="51" t="s">
        <v>161</v>
      </c>
      <c r="C89" s="52" t="s">
        <v>21</v>
      </c>
      <c r="D89" s="125" t="s">
        <v>162</v>
      </c>
      <c r="E89" s="130"/>
      <c r="F89" s="131"/>
      <c r="G89" s="132"/>
      <c r="H89" s="53">
        <v>6000</v>
      </c>
      <c r="I89" s="53">
        <v>0</v>
      </c>
      <c r="J89" s="45" t="str">
        <f t="shared" si="2"/>
        <v>00011601053010000140</v>
      </c>
      <c r="K89" s="26"/>
    </row>
    <row r="90" spans="2:11" ht="128.25" x14ac:dyDescent="0.25">
      <c r="B90" s="46" t="s">
        <v>163</v>
      </c>
      <c r="C90" s="47" t="s">
        <v>21</v>
      </c>
      <c r="D90" s="129" t="s">
        <v>164</v>
      </c>
      <c r="E90" s="129"/>
      <c r="F90" s="129"/>
      <c r="G90" s="129"/>
      <c r="H90" s="48">
        <v>39000</v>
      </c>
      <c r="I90" s="48">
        <v>10691.69</v>
      </c>
      <c r="J90" s="49" t="str">
        <f t="shared" si="2"/>
        <v>00011601060010000140</v>
      </c>
      <c r="K90" s="26"/>
    </row>
    <row r="91" spans="2:11" ht="156.75" x14ac:dyDescent="0.25">
      <c r="B91" s="51" t="s">
        <v>165</v>
      </c>
      <c r="C91" s="52" t="s">
        <v>21</v>
      </c>
      <c r="D91" s="125" t="s">
        <v>166</v>
      </c>
      <c r="E91" s="130"/>
      <c r="F91" s="131"/>
      <c r="G91" s="132"/>
      <c r="H91" s="53">
        <v>39000</v>
      </c>
      <c r="I91" s="53">
        <v>10691.69</v>
      </c>
      <c r="J91" s="45" t="str">
        <f t="shared" si="2"/>
        <v>00011601063010000140</v>
      </c>
      <c r="K91" s="26"/>
    </row>
    <row r="92" spans="2:11" ht="85.5" x14ac:dyDescent="0.25">
      <c r="B92" s="46" t="s">
        <v>167</v>
      </c>
      <c r="C92" s="47" t="s">
        <v>21</v>
      </c>
      <c r="D92" s="129" t="s">
        <v>168</v>
      </c>
      <c r="E92" s="129"/>
      <c r="F92" s="129"/>
      <c r="G92" s="129"/>
      <c r="H92" s="48">
        <v>0</v>
      </c>
      <c r="I92" s="48">
        <v>5000</v>
      </c>
      <c r="J92" s="49" t="str">
        <f t="shared" si="2"/>
        <v>00011601070010000140</v>
      </c>
      <c r="K92" s="26"/>
    </row>
    <row r="93" spans="2:11" ht="128.25" x14ac:dyDescent="0.25">
      <c r="B93" s="51" t="s">
        <v>169</v>
      </c>
      <c r="C93" s="52" t="s">
        <v>21</v>
      </c>
      <c r="D93" s="125" t="s">
        <v>170</v>
      </c>
      <c r="E93" s="130"/>
      <c r="F93" s="131"/>
      <c r="G93" s="132"/>
      <c r="H93" s="53">
        <v>0</v>
      </c>
      <c r="I93" s="53">
        <v>5000</v>
      </c>
      <c r="J93" s="45" t="str">
        <f t="shared" si="2"/>
        <v>00011601073010000140</v>
      </c>
      <c r="K93" s="26"/>
    </row>
    <row r="94" spans="2:11" ht="114" x14ac:dyDescent="0.25">
      <c r="B94" s="46" t="s">
        <v>171</v>
      </c>
      <c r="C94" s="47" t="s">
        <v>21</v>
      </c>
      <c r="D94" s="129" t="s">
        <v>172</v>
      </c>
      <c r="E94" s="129"/>
      <c r="F94" s="129"/>
      <c r="G94" s="129"/>
      <c r="H94" s="48">
        <v>2000</v>
      </c>
      <c r="I94" s="48">
        <v>0</v>
      </c>
      <c r="J94" s="49" t="str">
        <f t="shared" si="2"/>
        <v>00011601140010000140</v>
      </c>
      <c r="K94" s="26"/>
    </row>
    <row r="95" spans="2:11" ht="156.75" x14ac:dyDescent="0.25">
      <c r="B95" s="51" t="s">
        <v>173</v>
      </c>
      <c r="C95" s="52" t="s">
        <v>21</v>
      </c>
      <c r="D95" s="125" t="s">
        <v>174</v>
      </c>
      <c r="E95" s="130"/>
      <c r="F95" s="131"/>
      <c r="G95" s="132"/>
      <c r="H95" s="53">
        <v>2000</v>
      </c>
      <c r="I95" s="53">
        <v>0</v>
      </c>
      <c r="J95" s="45" t="str">
        <f t="shared" si="2"/>
        <v>00011601143010000140</v>
      </c>
      <c r="K95" s="26"/>
    </row>
    <row r="96" spans="2:11" ht="142.5" x14ac:dyDescent="0.25">
      <c r="B96" s="46" t="s">
        <v>175</v>
      </c>
      <c r="C96" s="47" t="s">
        <v>21</v>
      </c>
      <c r="D96" s="129" t="s">
        <v>176</v>
      </c>
      <c r="E96" s="129"/>
      <c r="F96" s="129"/>
      <c r="G96" s="129"/>
      <c r="H96" s="48">
        <v>2000</v>
      </c>
      <c r="I96" s="48">
        <v>200</v>
      </c>
      <c r="J96" s="49" t="str">
        <f t="shared" si="2"/>
        <v>00011601150010000140</v>
      </c>
      <c r="K96" s="26"/>
    </row>
    <row r="97" spans="2:11" ht="213.75" x14ac:dyDescent="0.25">
      <c r="B97" s="51" t="s">
        <v>177</v>
      </c>
      <c r="C97" s="52" t="s">
        <v>21</v>
      </c>
      <c r="D97" s="125" t="s">
        <v>178</v>
      </c>
      <c r="E97" s="130"/>
      <c r="F97" s="131"/>
      <c r="G97" s="132"/>
      <c r="H97" s="53">
        <v>2000</v>
      </c>
      <c r="I97" s="53">
        <v>200</v>
      </c>
      <c r="J97" s="45" t="str">
        <f t="shared" si="2"/>
        <v>00011601153010000140</v>
      </c>
      <c r="K97" s="26"/>
    </row>
    <row r="98" spans="2:11" ht="85.5" x14ac:dyDescent="0.25">
      <c r="B98" s="46" t="s">
        <v>179</v>
      </c>
      <c r="C98" s="47" t="s">
        <v>21</v>
      </c>
      <c r="D98" s="129" t="s">
        <v>180</v>
      </c>
      <c r="E98" s="129"/>
      <c r="F98" s="129"/>
      <c r="G98" s="129"/>
      <c r="H98" s="48">
        <v>41000</v>
      </c>
      <c r="I98" s="48">
        <v>3402.27</v>
      </c>
      <c r="J98" s="49" t="str">
        <f t="shared" si="2"/>
        <v>00011601190010000140</v>
      </c>
      <c r="K98" s="26"/>
    </row>
    <row r="99" spans="2:11" ht="128.25" x14ac:dyDescent="0.25">
      <c r="B99" s="51" t="s">
        <v>181</v>
      </c>
      <c r="C99" s="52" t="s">
        <v>21</v>
      </c>
      <c r="D99" s="125" t="s">
        <v>182</v>
      </c>
      <c r="E99" s="130"/>
      <c r="F99" s="131"/>
      <c r="G99" s="132"/>
      <c r="H99" s="53">
        <v>41000</v>
      </c>
      <c r="I99" s="53">
        <v>1501.4</v>
      </c>
      <c r="J99" s="45" t="str">
        <f t="shared" si="2"/>
        <v>00011601193010000140</v>
      </c>
      <c r="K99" s="26"/>
    </row>
    <row r="100" spans="2:11" ht="114" x14ac:dyDescent="0.25">
      <c r="B100" s="54" t="s">
        <v>183</v>
      </c>
      <c r="C100" s="52" t="s">
        <v>21</v>
      </c>
      <c r="D100" s="125" t="s">
        <v>184</v>
      </c>
      <c r="E100" s="130"/>
      <c r="F100" s="131"/>
      <c r="G100" s="132"/>
      <c r="H100" s="53">
        <v>0</v>
      </c>
      <c r="I100" s="53">
        <v>1900.87</v>
      </c>
      <c r="J100" s="45" t="str">
        <f t="shared" si="2"/>
        <v>00011601194010000140</v>
      </c>
      <c r="K100" s="26"/>
    </row>
    <row r="101" spans="2:11" ht="99.75" x14ac:dyDescent="0.25">
      <c r="B101" s="46" t="s">
        <v>185</v>
      </c>
      <c r="C101" s="47" t="s">
        <v>21</v>
      </c>
      <c r="D101" s="129" t="s">
        <v>186</v>
      </c>
      <c r="E101" s="129"/>
      <c r="F101" s="129"/>
      <c r="G101" s="129"/>
      <c r="H101" s="48">
        <v>70000</v>
      </c>
      <c r="I101" s="48">
        <v>16800</v>
      </c>
      <c r="J101" s="49" t="str">
        <f t="shared" si="2"/>
        <v>00011601200010000140</v>
      </c>
      <c r="K101" s="26"/>
    </row>
    <row r="102" spans="2:11" ht="142.5" x14ac:dyDescent="0.25">
      <c r="B102" s="51" t="s">
        <v>187</v>
      </c>
      <c r="C102" s="52" t="s">
        <v>21</v>
      </c>
      <c r="D102" s="125" t="s">
        <v>188</v>
      </c>
      <c r="E102" s="130"/>
      <c r="F102" s="131"/>
      <c r="G102" s="132"/>
      <c r="H102" s="53">
        <v>70000</v>
      </c>
      <c r="I102" s="53">
        <v>16800</v>
      </c>
      <c r="J102" s="45" t="str">
        <f t="shared" si="2"/>
        <v>00011601203010000140</v>
      </c>
      <c r="K102" s="26"/>
    </row>
    <row r="103" spans="2:11" ht="28.5" x14ac:dyDescent="0.25">
      <c r="B103" s="46" t="s">
        <v>189</v>
      </c>
      <c r="C103" s="47" t="s">
        <v>21</v>
      </c>
      <c r="D103" s="129" t="s">
        <v>190</v>
      </c>
      <c r="E103" s="129"/>
      <c r="F103" s="129"/>
      <c r="G103" s="129"/>
      <c r="H103" s="48">
        <v>228000</v>
      </c>
      <c r="I103" s="48">
        <v>175574.77</v>
      </c>
      <c r="J103" s="49" t="str">
        <f t="shared" si="2"/>
        <v>00011610000000000140</v>
      </c>
      <c r="K103" s="26"/>
    </row>
    <row r="104" spans="2:11" ht="114" x14ac:dyDescent="0.25">
      <c r="B104" s="50" t="s">
        <v>191</v>
      </c>
      <c r="C104" s="47" t="s">
        <v>21</v>
      </c>
      <c r="D104" s="129" t="s">
        <v>192</v>
      </c>
      <c r="E104" s="129"/>
      <c r="F104" s="129"/>
      <c r="G104" s="129"/>
      <c r="H104" s="48">
        <v>228000</v>
      </c>
      <c r="I104" s="48">
        <v>175574.77</v>
      </c>
      <c r="J104" s="49" t="str">
        <f t="shared" si="2"/>
        <v>00011610120000000140</v>
      </c>
      <c r="K104" s="26"/>
    </row>
    <row r="105" spans="2:11" ht="114" x14ac:dyDescent="0.25">
      <c r="B105" s="51" t="s">
        <v>193</v>
      </c>
      <c r="C105" s="52" t="s">
        <v>21</v>
      </c>
      <c r="D105" s="125" t="s">
        <v>194</v>
      </c>
      <c r="E105" s="130"/>
      <c r="F105" s="131"/>
      <c r="G105" s="132"/>
      <c r="H105" s="53">
        <v>228000</v>
      </c>
      <c r="I105" s="53">
        <v>175574.77</v>
      </c>
      <c r="J105" s="45" t="str">
        <f t="shared" si="2"/>
        <v>00011610123010000140</v>
      </c>
      <c r="K105" s="26"/>
    </row>
    <row r="106" spans="2:11" ht="28.5" x14ac:dyDescent="0.25">
      <c r="B106" s="46" t="s">
        <v>195</v>
      </c>
      <c r="C106" s="47" t="s">
        <v>21</v>
      </c>
      <c r="D106" s="129" t="s">
        <v>196</v>
      </c>
      <c r="E106" s="129"/>
      <c r="F106" s="129"/>
      <c r="G106" s="129"/>
      <c r="H106" s="48">
        <v>280000</v>
      </c>
      <c r="I106" s="48">
        <v>41711.589999999997</v>
      </c>
      <c r="J106" s="49" t="str">
        <f t="shared" si="2"/>
        <v>00011611000010000140</v>
      </c>
      <c r="K106" s="26"/>
    </row>
    <row r="107" spans="2:11" ht="256.5" x14ac:dyDescent="0.25">
      <c r="B107" s="51" t="s">
        <v>197</v>
      </c>
      <c r="C107" s="52" t="s">
        <v>21</v>
      </c>
      <c r="D107" s="125" t="s">
        <v>198</v>
      </c>
      <c r="E107" s="130"/>
      <c r="F107" s="131"/>
      <c r="G107" s="132"/>
      <c r="H107" s="53">
        <v>280000</v>
      </c>
      <c r="I107" s="53">
        <v>41711.589999999997</v>
      </c>
      <c r="J107" s="45" t="str">
        <f t="shared" si="2"/>
        <v>00011611050010000140</v>
      </c>
      <c r="K107" s="26"/>
    </row>
    <row r="108" spans="2:11" x14ac:dyDescent="0.25">
      <c r="B108" s="46" t="s">
        <v>199</v>
      </c>
      <c r="C108" s="47" t="s">
        <v>21</v>
      </c>
      <c r="D108" s="129" t="s">
        <v>200</v>
      </c>
      <c r="E108" s="129"/>
      <c r="F108" s="129"/>
      <c r="G108" s="129"/>
      <c r="H108" s="48">
        <v>285252886.25</v>
      </c>
      <c r="I108" s="48">
        <v>96422012.959999993</v>
      </c>
      <c r="J108" s="49" t="str">
        <f t="shared" si="2"/>
        <v>00020000000000000000</v>
      </c>
      <c r="K108" s="26"/>
    </row>
    <row r="109" spans="2:11" ht="57" x14ac:dyDescent="0.25">
      <c r="B109" s="50" t="s">
        <v>201</v>
      </c>
      <c r="C109" s="47" t="s">
        <v>21</v>
      </c>
      <c r="D109" s="129" t="s">
        <v>202</v>
      </c>
      <c r="E109" s="129"/>
      <c r="F109" s="129"/>
      <c r="G109" s="129"/>
      <c r="H109" s="48">
        <v>285252886.25</v>
      </c>
      <c r="I109" s="48">
        <v>96504888.099999994</v>
      </c>
      <c r="J109" s="49" t="str">
        <f t="shared" si="2"/>
        <v>00020200000000000000</v>
      </c>
      <c r="K109" s="26"/>
    </row>
    <row r="110" spans="2:11" ht="28.5" x14ac:dyDescent="0.25">
      <c r="B110" s="50" t="s">
        <v>203</v>
      </c>
      <c r="C110" s="47" t="s">
        <v>21</v>
      </c>
      <c r="D110" s="129" t="s">
        <v>204</v>
      </c>
      <c r="E110" s="129"/>
      <c r="F110" s="129"/>
      <c r="G110" s="129"/>
      <c r="H110" s="48">
        <v>69881100</v>
      </c>
      <c r="I110" s="48">
        <v>23247100</v>
      </c>
      <c r="J110" s="49" t="str">
        <f t="shared" si="2"/>
        <v>00020210000000000150</v>
      </c>
      <c r="K110" s="26"/>
    </row>
    <row r="111" spans="2:11" ht="28.5" x14ac:dyDescent="0.25">
      <c r="B111" s="50" t="s">
        <v>205</v>
      </c>
      <c r="C111" s="47" t="s">
        <v>21</v>
      </c>
      <c r="D111" s="129" t="s">
        <v>206</v>
      </c>
      <c r="E111" s="129"/>
      <c r="F111" s="129"/>
      <c r="G111" s="129"/>
      <c r="H111" s="48">
        <v>69881100</v>
      </c>
      <c r="I111" s="48">
        <v>23247100</v>
      </c>
      <c r="J111" s="49" t="str">
        <f t="shared" si="2"/>
        <v>00020215001000000150</v>
      </c>
      <c r="K111" s="26"/>
    </row>
    <row r="112" spans="2:11" ht="57" x14ac:dyDescent="0.25">
      <c r="B112" s="51" t="s">
        <v>207</v>
      </c>
      <c r="C112" s="52" t="s">
        <v>21</v>
      </c>
      <c r="D112" s="125" t="s">
        <v>208</v>
      </c>
      <c r="E112" s="130"/>
      <c r="F112" s="131"/>
      <c r="G112" s="132"/>
      <c r="H112" s="53">
        <v>69881100</v>
      </c>
      <c r="I112" s="53">
        <v>23247100</v>
      </c>
      <c r="J112" s="45" t="str">
        <f t="shared" si="2"/>
        <v>00020215001140000150</v>
      </c>
      <c r="K112" s="26"/>
    </row>
    <row r="113" spans="2:11" ht="42.75" x14ac:dyDescent="0.25">
      <c r="B113" s="46" t="s">
        <v>209</v>
      </c>
      <c r="C113" s="47" t="s">
        <v>21</v>
      </c>
      <c r="D113" s="129" t="s">
        <v>210</v>
      </c>
      <c r="E113" s="129"/>
      <c r="F113" s="129"/>
      <c r="G113" s="129"/>
      <c r="H113" s="48">
        <v>111688636.39</v>
      </c>
      <c r="I113" s="48">
        <v>49519661.840000004</v>
      </c>
      <c r="J113" s="49" t="str">
        <f t="shared" si="2"/>
        <v>00020220000000000150</v>
      </c>
      <c r="K113" s="26"/>
    </row>
    <row r="114" spans="2:11" ht="85.5" x14ac:dyDescent="0.25">
      <c r="B114" s="50" t="s">
        <v>211</v>
      </c>
      <c r="C114" s="47" t="s">
        <v>21</v>
      </c>
      <c r="D114" s="129" t="s">
        <v>212</v>
      </c>
      <c r="E114" s="129"/>
      <c r="F114" s="129"/>
      <c r="G114" s="129"/>
      <c r="H114" s="48">
        <v>3431637</v>
      </c>
      <c r="I114" s="48">
        <v>1146188</v>
      </c>
      <c r="J114" s="49" t="str">
        <f t="shared" si="2"/>
        <v>00020225304000000150</v>
      </c>
      <c r="K114" s="26"/>
    </row>
    <row r="115" spans="2:11" ht="99.75" x14ac:dyDescent="0.25">
      <c r="B115" s="51" t="s">
        <v>213</v>
      </c>
      <c r="C115" s="52" t="s">
        <v>21</v>
      </c>
      <c r="D115" s="125" t="s">
        <v>214</v>
      </c>
      <c r="E115" s="130"/>
      <c r="F115" s="131"/>
      <c r="G115" s="132"/>
      <c r="H115" s="53">
        <v>3431637</v>
      </c>
      <c r="I115" s="53">
        <v>1146188</v>
      </c>
      <c r="J115" s="45" t="str">
        <f t="shared" ref="J115:J146" si="3">""&amp;D115</f>
        <v>00020225304140000150</v>
      </c>
      <c r="K115" s="26"/>
    </row>
    <row r="116" spans="2:11" ht="85.5" x14ac:dyDescent="0.25">
      <c r="B116" s="46" t="s">
        <v>215</v>
      </c>
      <c r="C116" s="47" t="s">
        <v>21</v>
      </c>
      <c r="D116" s="129" t="s">
        <v>216</v>
      </c>
      <c r="E116" s="129"/>
      <c r="F116" s="129"/>
      <c r="G116" s="129"/>
      <c r="H116" s="48">
        <v>48301395.840000004</v>
      </c>
      <c r="I116" s="48">
        <v>10092699.720000001</v>
      </c>
      <c r="J116" s="49" t="str">
        <f t="shared" si="3"/>
        <v>00020225315000000150</v>
      </c>
      <c r="K116" s="26"/>
    </row>
    <row r="117" spans="2:11" ht="99.75" x14ac:dyDescent="0.25">
      <c r="B117" s="51" t="s">
        <v>217</v>
      </c>
      <c r="C117" s="52" t="s">
        <v>21</v>
      </c>
      <c r="D117" s="125" t="s">
        <v>218</v>
      </c>
      <c r="E117" s="130"/>
      <c r="F117" s="131"/>
      <c r="G117" s="132"/>
      <c r="H117" s="53">
        <v>48301395.840000004</v>
      </c>
      <c r="I117" s="53">
        <v>10092699.720000001</v>
      </c>
      <c r="J117" s="45" t="str">
        <f t="shared" si="3"/>
        <v>00020225315140000150</v>
      </c>
      <c r="K117" s="26"/>
    </row>
    <row r="118" spans="2:11" ht="85.5" x14ac:dyDescent="0.25">
      <c r="B118" s="46" t="s">
        <v>219</v>
      </c>
      <c r="C118" s="47" t="s">
        <v>21</v>
      </c>
      <c r="D118" s="129" t="s">
        <v>220</v>
      </c>
      <c r="E118" s="129"/>
      <c r="F118" s="129"/>
      <c r="G118" s="129"/>
      <c r="H118" s="48">
        <v>32116200</v>
      </c>
      <c r="I118" s="48">
        <v>32116200</v>
      </c>
      <c r="J118" s="49" t="str">
        <f t="shared" si="3"/>
        <v>00020225424000000150</v>
      </c>
      <c r="K118" s="26"/>
    </row>
    <row r="119" spans="2:11" ht="99.75" x14ac:dyDescent="0.25">
      <c r="B119" s="51" t="s">
        <v>221</v>
      </c>
      <c r="C119" s="52" t="s">
        <v>21</v>
      </c>
      <c r="D119" s="125" t="s">
        <v>222</v>
      </c>
      <c r="E119" s="130"/>
      <c r="F119" s="131"/>
      <c r="G119" s="132"/>
      <c r="H119" s="53">
        <v>32116200</v>
      </c>
      <c r="I119" s="53">
        <v>32116200</v>
      </c>
      <c r="J119" s="45" t="str">
        <f t="shared" si="3"/>
        <v>00020225424140000150</v>
      </c>
      <c r="K119" s="26"/>
    </row>
    <row r="120" spans="2:11" ht="71.25" x14ac:dyDescent="0.25">
      <c r="B120" s="46" t="s">
        <v>223</v>
      </c>
      <c r="C120" s="47" t="s">
        <v>21</v>
      </c>
      <c r="D120" s="129" t="s">
        <v>224</v>
      </c>
      <c r="E120" s="129"/>
      <c r="F120" s="129"/>
      <c r="G120" s="129"/>
      <c r="H120" s="48">
        <v>263357.49</v>
      </c>
      <c r="I120" s="48">
        <v>0</v>
      </c>
      <c r="J120" s="49" t="str">
        <f t="shared" si="3"/>
        <v>00020225467000000150</v>
      </c>
      <c r="K120" s="26"/>
    </row>
    <row r="121" spans="2:11" ht="85.5" x14ac:dyDescent="0.25">
      <c r="B121" s="51" t="s">
        <v>225</v>
      </c>
      <c r="C121" s="52" t="s">
        <v>21</v>
      </c>
      <c r="D121" s="125" t="s">
        <v>226</v>
      </c>
      <c r="E121" s="130"/>
      <c r="F121" s="131"/>
      <c r="G121" s="132"/>
      <c r="H121" s="53">
        <v>263357.49</v>
      </c>
      <c r="I121" s="53">
        <v>0</v>
      </c>
      <c r="J121" s="45" t="str">
        <f t="shared" si="3"/>
        <v>00020225467140000150</v>
      </c>
      <c r="K121" s="26"/>
    </row>
    <row r="122" spans="2:11" ht="28.5" x14ac:dyDescent="0.25">
      <c r="B122" s="46" t="s">
        <v>227</v>
      </c>
      <c r="C122" s="47" t="s">
        <v>21</v>
      </c>
      <c r="D122" s="129" t="s">
        <v>228</v>
      </c>
      <c r="E122" s="129"/>
      <c r="F122" s="129"/>
      <c r="G122" s="129"/>
      <c r="H122" s="48">
        <v>26130</v>
      </c>
      <c r="I122" s="48">
        <v>0</v>
      </c>
      <c r="J122" s="49" t="str">
        <f t="shared" si="3"/>
        <v>00020225519000000150</v>
      </c>
      <c r="K122" s="26"/>
    </row>
    <row r="123" spans="2:11" ht="28.5" x14ac:dyDescent="0.25">
      <c r="B123" s="51" t="s">
        <v>229</v>
      </c>
      <c r="C123" s="52" t="s">
        <v>21</v>
      </c>
      <c r="D123" s="125" t="s">
        <v>230</v>
      </c>
      <c r="E123" s="130"/>
      <c r="F123" s="131"/>
      <c r="G123" s="132"/>
      <c r="H123" s="53">
        <v>26130</v>
      </c>
      <c r="I123" s="53">
        <v>0</v>
      </c>
      <c r="J123" s="45" t="str">
        <f t="shared" si="3"/>
        <v>00020225519140000150</v>
      </c>
      <c r="K123" s="26"/>
    </row>
    <row r="124" spans="2:11" ht="42.75" x14ac:dyDescent="0.25">
      <c r="B124" s="46" t="s">
        <v>231</v>
      </c>
      <c r="C124" s="47" t="s">
        <v>21</v>
      </c>
      <c r="D124" s="129" t="s">
        <v>232</v>
      </c>
      <c r="E124" s="129"/>
      <c r="F124" s="129"/>
      <c r="G124" s="129"/>
      <c r="H124" s="48">
        <v>1601616.06</v>
      </c>
      <c r="I124" s="48">
        <v>1601616.06</v>
      </c>
      <c r="J124" s="49" t="str">
        <f t="shared" si="3"/>
        <v>00020225590000000150</v>
      </c>
      <c r="K124" s="26"/>
    </row>
    <row r="125" spans="2:11" ht="42.75" x14ac:dyDescent="0.25">
      <c r="B125" s="51" t="s">
        <v>233</v>
      </c>
      <c r="C125" s="52" t="s">
        <v>21</v>
      </c>
      <c r="D125" s="125" t="s">
        <v>234</v>
      </c>
      <c r="E125" s="130"/>
      <c r="F125" s="131"/>
      <c r="G125" s="132"/>
      <c r="H125" s="53">
        <v>1601616.06</v>
      </c>
      <c r="I125" s="53">
        <v>1601616.06</v>
      </c>
      <c r="J125" s="45" t="str">
        <f t="shared" si="3"/>
        <v>00020225590140000150</v>
      </c>
      <c r="K125" s="26"/>
    </row>
    <row r="126" spans="2:11" x14ac:dyDescent="0.25">
      <c r="B126" s="46" t="s">
        <v>235</v>
      </c>
      <c r="C126" s="47" t="s">
        <v>21</v>
      </c>
      <c r="D126" s="129" t="s">
        <v>236</v>
      </c>
      <c r="E126" s="129"/>
      <c r="F126" s="129"/>
      <c r="G126" s="129"/>
      <c r="H126" s="48">
        <v>25948300</v>
      </c>
      <c r="I126" s="48">
        <v>4562958.0599999996</v>
      </c>
      <c r="J126" s="49" t="str">
        <f t="shared" si="3"/>
        <v>00020229999000000150</v>
      </c>
      <c r="K126" s="26"/>
    </row>
    <row r="127" spans="2:11" ht="28.5" x14ac:dyDescent="0.25">
      <c r="B127" s="51" t="s">
        <v>237</v>
      </c>
      <c r="C127" s="52" t="s">
        <v>21</v>
      </c>
      <c r="D127" s="125" t="s">
        <v>238</v>
      </c>
      <c r="E127" s="130"/>
      <c r="F127" s="131"/>
      <c r="G127" s="132"/>
      <c r="H127" s="53">
        <v>25948300</v>
      </c>
      <c r="I127" s="53">
        <v>4562958.0599999996</v>
      </c>
      <c r="J127" s="45" t="str">
        <f t="shared" si="3"/>
        <v>00020229999140000150</v>
      </c>
      <c r="K127" s="26"/>
    </row>
    <row r="128" spans="2:11" ht="28.5" x14ac:dyDescent="0.25">
      <c r="B128" s="46" t="s">
        <v>239</v>
      </c>
      <c r="C128" s="47" t="s">
        <v>21</v>
      </c>
      <c r="D128" s="129" t="s">
        <v>240</v>
      </c>
      <c r="E128" s="129"/>
      <c r="F128" s="129"/>
      <c r="G128" s="129"/>
      <c r="H128" s="48">
        <v>92804400</v>
      </c>
      <c r="I128" s="48">
        <v>21326614.280000001</v>
      </c>
      <c r="J128" s="49" t="str">
        <f t="shared" si="3"/>
        <v>00020230000000000150</v>
      </c>
      <c r="K128" s="26"/>
    </row>
    <row r="129" spans="2:11" ht="57" x14ac:dyDescent="0.25">
      <c r="B129" s="50" t="s">
        <v>241</v>
      </c>
      <c r="C129" s="47" t="s">
        <v>21</v>
      </c>
      <c r="D129" s="129" t="s">
        <v>242</v>
      </c>
      <c r="E129" s="129"/>
      <c r="F129" s="129"/>
      <c r="G129" s="129"/>
      <c r="H129" s="48">
        <v>475800</v>
      </c>
      <c r="I129" s="48">
        <v>113675</v>
      </c>
      <c r="J129" s="49" t="str">
        <f t="shared" si="3"/>
        <v>00020230021000000150</v>
      </c>
      <c r="K129" s="26"/>
    </row>
    <row r="130" spans="2:11" ht="57" x14ac:dyDescent="0.25">
      <c r="B130" s="51" t="s">
        <v>243</v>
      </c>
      <c r="C130" s="52" t="s">
        <v>21</v>
      </c>
      <c r="D130" s="125" t="s">
        <v>244</v>
      </c>
      <c r="E130" s="130"/>
      <c r="F130" s="131"/>
      <c r="G130" s="132"/>
      <c r="H130" s="53">
        <v>475800</v>
      </c>
      <c r="I130" s="53">
        <v>113675</v>
      </c>
      <c r="J130" s="45" t="str">
        <f t="shared" si="3"/>
        <v>00020230021140000150</v>
      </c>
      <c r="K130" s="26"/>
    </row>
    <row r="131" spans="2:11" ht="42.75" x14ac:dyDescent="0.25">
      <c r="B131" s="46" t="s">
        <v>245</v>
      </c>
      <c r="C131" s="47" t="s">
        <v>21</v>
      </c>
      <c r="D131" s="129" t="s">
        <v>246</v>
      </c>
      <c r="E131" s="129"/>
      <c r="F131" s="129"/>
      <c r="G131" s="129"/>
      <c r="H131" s="48">
        <v>72690000</v>
      </c>
      <c r="I131" s="48">
        <v>17764714</v>
      </c>
      <c r="J131" s="49" t="str">
        <f t="shared" si="3"/>
        <v>00020230024000000150</v>
      </c>
      <c r="K131" s="26"/>
    </row>
    <row r="132" spans="2:11" ht="57" x14ac:dyDescent="0.25">
      <c r="B132" s="51" t="s">
        <v>247</v>
      </c>
      <c r="C132" s="52" t="s">
        <v>21</v>
      </c>
      <c r="D132" s="125" t="s">
        <v>248</v>
      </c>
      <c r="E132" s="130"/>
      <c r="F132" s="131"/>
      <c r="G132" s="132"/>
      <c r="H132" s="53">
        <v>72690000</v>
      </c>
      <c r="I132" s="53">
        <v>17764714</v>
      </c>
      <c r="J132" s="45" t="str">
        <f t="shared" si="3"/>
        <v>00020230024140000150</v>
      </c>
      <c r="K132" s="26"/>
    </row>
    <row r="133" spans="2:11" ht="85.5" x14ac:dyDescent="0.25">
      <c r="B133" s="46" t="s">
        <v>249</v>
      </c>
      <c r="C133" s="47" t="s">
        <v>21</v>
      </c>
      <c r="D133" s="129" t="s">
        <v>250</v>
      </c>
      <c r="E133" s="129"/>
      <c r="F133" s="129"/>
      <c r="G133" s="129"/>
      <c r="H133" s="48">
        <v>6272000</v>
      </c>
      <c r="I133" s="48">
        <v>1522126.63</v>
      </c>
      <c r="J133" s="49" t="str">
        <f t="shared" si="3"/>
        <v>00020230027000000150</v>
      </c>
      <c r="K133" s="26"/>
    </row>
    <row r="134" spans="2:11" ht="99.75" x14ac:dyDescent="0.25">
      <c r="B134" s="51" t="s">
        <v>251</v>
      </c>
      <c r="C134" s="52" t="s">
        <v>21</v>
      </c>
      <c r="D134" s="125" t="s">
        <v>252</v>
      </c>
      <c r="E134" s="130"/>
      <c r="F134" s="131"/>
      <c r="G134" s="132"/>
      <c r="H134" s="53">
        <v>6272000</v>
      </c>
      <c r="I134" s="53">
        <v>1522126.63</v>
      </c>
      <c r="J134" s="45" t="str">
        <f t="shared" si="3"/>
        <v>00020230027140000150</v>
      </c>
      <c r="K134" s="26"/>
    </row>
    <row r="135" spans="2:11" ht="99.75" x14ac:dyDescent="0.25">
      <c r="B135" s="46" t="s">
        <v>253</v>
      </c>
      <c r="C135" s="47" t="s">
        <v>21</v>
      </c>
      <c r="D135" s="129" t="s">
        <v>254</v>
      </c>
      <c r="E135" s="129"/>
      <c r="F135" s="129"/>
      <c r="G135" s="129"/>
      <c r="H135" s="48">
        <v>256600</v>
      </c>
      <c r="I135" s="48">
        <v>51300</v>
      </c>
      <c r="J135" s="49" t="str">
        <f t="shared" si="3"/>
        <v>00020230029000000150</v>
      </c>
      <c r="K135" s="26"/>
    </row>
    <row r="136" spans="2:11" ht="114" x14ac:dyDescent="0.25">
      <c r="B136" s="51" t="s">
        <v>255</v>
      </c>
      <c r="C136" s="52" t="s">
        <v>21</v>
      </c>
      <c r="D136" s="125" t="s">
        <v>256</v>
      </c>
      <c r="E136" s="130"/>
      <c r="F136" s="131"/>
      <c r="G136" s="132"/>
      <c r="H136" s="53">
        <v>256600</v>
      </c>
      <c r="I136" s="53">
        <v>51300</v>
      </c>
      <c r="J136" s="45" t="str">
        <f t="shared" si="3"/>
        <v>00020230029140000150</v>
      </c>
      <c r="K136" s="26"/>
    </row>
    <row r="137" spans="2:11" ht="99.75" x14ac:dyDescent="0.25">
      <c r="B137" s="46" t="s">
        <v>257</v>
      </c>
      <c r="C137" s="47" t="s">
        <v>21</v>
      </c>
      <c r="D137" s="129" t="s">
        <v>258</v>
      </c>
      <c r="E137" s="129"/>
      <c r="F137" s="129"/>
      <c r="G137" s="129"/>
      <c r="H137" s="48">
        <v>5151200</v>
      </c>
      <c r="I137" s="48">
        <v>0</v>
      </c>
      <c r="J137" s="49" t="str">
        <f t="shared" si="3"/>
        <v>00020235082000000150</v>
      </c>
      <c r="K137" s="26"/>
    </row>
    <row r="138" spans="2:11" ht="85.5" x14ac:dyDescent="0.25">
      <c r="B138" s="51" t="s">
        <v>259</v>
      </c>
      <c r="C138" s="52" t="s">
        <v>21</v>
      </c>
      <c r="D138" s="125" t="s">
        <v>260</v>
      </c>
      <c r="E138" s="130"/>
      <c r="F138" s="131"/>
      <c r="G138" s="132"/>
      <c r="H138" s="53">
        <v>5151200</v>
      </c>
      <c r="I138" s="53">
        <v>0</v>
      </c>
      <c r="J138" s="45" t="str">
        <f t="shared" si="3"/>
        <v>00020235082140000150</v>
      </c>
      <c r="K138" s="26"/>
    </row>
    <row r="139" spans="2:11" ht="57" x14ac:dyDescent="0.25">
      <c r="B139" s="46" t="s">
        <v>261</v>
      </c>
      <c r="C139" s="47" t="s">
        <v>21</v>
      </c>
      <c r="D139" s="129" t="s">
        <v>262</v>
      </c>
      <c r="E139" s="129"/>
      <c r="F139" s="129"/>
      <c r="G139" s="129"/>
      <c r="H139" s="48">
        <v>577800</v>
      </c>
      <c r="I139" s="48">
        <v>112281.24</v>
      </c>
      <c r="J139" s="49" t="str">
        <f t="shared" si="3"/>
        <v>00020235118000000150</v>
      </c>
      <c r="K139" s="26"/>
    </row>
    <row r="140" spans="2:11" ht="71.25" x14ac:dyDescent="0.25">
      <c r="B140" s="51" t="s">
        <v>263</v>
      </c>
      <c r="C140" s="52" t="s">
        <v>21</v>
      </c>
      <c r="D140" s="125" t="s">
        <v>264</v>
      </c>
      <c r="E140" s="130"/>
      <c r="F140" s="131"/>
      <c r="G140" s="132"/>
      <c r="H140" s="53">
        <v>577800</v>
      </c>
      <c r="I140" s="53">
        <v>112281.24</v>
      </c>
      <c r="J140" s="45" t="str">
        <f t="shared" si="3"/>
        <v>00020235118140000150</v>
      </c>
      <c r="K140" s="26"/>
    </row>
    <row r="141" spans="2:11" ht="85.5" x14ac:dyDescent="0.25">
      <c r="B141" s="46" t="s">
        <v>265</v>
      </c>
      <c r="C141" s="47" t="s">
        <v>21</v>
      </c>
      <c r="D141" s="129" t="s">
        <v>266</v>
      </c>
      <c r="E141" s="129"/>
      <c r="F141" s="129"/>
      <c r="G141" s="129"/>
      <c r="H141" s="48">
        <v>65100</v>
      </c>
      <c r="I141" s="48">
        <v>31200</v>
      </c>
      <c r="J141" s="49" t="str">
        <f t="shared" si="3"/>
        <v>00020235120000000150</v>
      </c>
      <c r="K141" s="26"/>
    </row>
    <row r="142" spans="2:11" ht="85.5" x14ac:dyDescent="0.25">
      <c r="B142" s="51" t="s">
        <v>267</v>
      </c>
      <c r="C142" s="52" t="s">
        <v>21</v>
      </c>
      <c r="D142" s="125" t="s">
        <v>268</v>
      </c>
      <c r="E142" s="130"/>
      <c r="F142" s="131"/>
      <c r="G142" s="132"/>
      <c r="H142" s="53">
        <v>65100</v>
      </c>
      <c r="I142" s="53">
        <v>31200</v>
      </c>
      <c r="J142" s="45" t="str">
        <f t="shared" si="3"/>
        <v>00020235120140000150</v>
      </c>
      <c r="K142" s="26"/>
    </row>
    <row r="143" spans="2:11" ht="99.75" x14ac:dyDescent="0.25">
      <c r="B143" s="46" t="s">
        <v>269</v>
      </c>
      <c r="C143" s="47" t="s">
        <v>21</v>
      </c>
      <c r="D143" s="129" t="s">
        <v>270</v>
      </c>
      <c r="E143" s="129"/>
      <c r="F143" s="129"/>
      <c r="G143" s="129"/>
      <c r="H143" s="48">
        <v>605900</v>
      </c>
      <c r="I143" s="48">
        <v>133428</v>
      </c>
      <c r="J143" s="49" t="str">
        <f t="shared" si="3"/>
        <v>00020235179000000150</v>
      </c>
      <c r="K143" s="26"/>
    </row>
    <row r="144" spans="2:11" ht="99.75" x14ac:dyDescent="0.25">
      <c r="B144" s="51" t="s">
        <v>271</v>
      </c>
      <c r="C144" s="52" t="s">
        <v>21</v>
      </c>
      <c r="D144" s="125" t="s">
        <v>272</v>
      </c>
      <c r="E144" s="130"/>
      <c r="F144" s="131"/>
      <c r="G144" s="132"/>
      <c r="H144" s="53">
        <v>605900</v>
      </c>
      <c r="I144" s="53">
        <v>133428</v>
      </c>
      <c r="J144" s="45" t="str">
        <f t="shared" si="3"/>
        <v>00020235179140000150</v>
      </c>
      <c r="K144" s="26"/>
    </row>
    <row r="145" spans="2:11" ht="185.25" x14ac:dyDescent="0.25">
      <c r="B145" s="46" t="s">
        <v>273</v>
      </c>
      <c r="C145" s="47" t="s">
        <v>21</v>
      </c>
      <c r="D145" s="129" t="s">
        <v>274</v>
      </c>
      <c r="E145" s="129"/>
      <c r="F145" s="129"/>
      <c r="G145" s="129"/>
      <c r="H145" s="48">
        <v>6093400</v>
      </c>
      <c r="I145" s="48">
        <v>1484280</v>
      </c>
      <c r="J145" s="49" t="str">
        <f t="shared" si="3"/>
        <v>00020235303000000150</v>
      </c>
      <c r="K145" s="26"/>
    </row>
    <row r="146" spans="2:11" ht="185.25" x14ac:dyDescent="0.25">
      <c r="B146" s="51" t="s">
        <v>275</v>
      </c>
      <c r="C146" s="52" t="s">
        <v>21</v>
      </c>
      <c r="D146" s="125" t="s">
        <v>276</v>
      </c>
      <c r="E146" s="130"/>
      <c r="F146" s="131"/>
      <c r="G146" s="132"/>
      <c r="H146" s="53">
        <v>6093400</v>
      </c>
      <c r="I146" s="53">
        <v>1484280</v>
      </c>
      <c r="J146" s="45" t="str">
        <f t="shared" si="3"/>
        <v>00020235303140000150</v>
      </c>
      <c r="K146" s="26"/>
    </row>
    <row r="147" spans="2:11" ht="42.75" x14ac:dyDescent="0.25">
      <c r="B147" s="46" t="s">
        <v>277</v>
      </c>
      <c r="C147" s="47" t="s">
        <v>21</v>
      </c>
      <c r="D147" s="129" t="s">
        <v>278</v>
      </c>
      <c r="E147" s="129"/>
      <c r="F147" s="129"/>
      <c r="G147" s="129"/>
      <c r="H147" s="48">
        <v>616600</v>
      </c>
      <c r="I147" s="48">
        <v>113609.41</v>
      </c>
      <c r="J147" s="49" t="str">
        <f t="shared" ref="J147:J161" si="4">""&amp;D147</f>
        <v>00020235930000000150</v>
      </c>
      <c r="K147" s="26"/>
    </row>
    <row r="148" spans="2:11" ht="57" x14ac:dyDescent="0.25">
      <c r="B148" s="51" t="s">
        <v>279</v>
      </c>
      <c r="C148" s="52" t="s">
        <v>21</v>
      </c>
      <c r="D148" s="125" t="s">
        <v>280</v>
      </c>
      <c r="E148" s="130"/>
      <c r="F148" s="131"/>
      <c r="G148" s="132"/>
      <c r="H148" s="53">
        <v>616600</v>
      </c>
      <c r="I148" s="53">
        <v>113609.41</v>
      </c>
      <c r="J148" s="45" t="str">
        <f t="shared" si="4"/>
        <v>00020235930140000150</v>
      </c>
      <c r="K148" s="26"/>
    </row>
    <row r="149" spans="2:11" x14ac:dyDescent="0.25">
      <c r="B149" s="46" t="s">
        <v>281</v>
      </c>
      <c r="C149" s="47" t="s">
        <v>21</v>
      </c>
      <c r="D149" s="129" t="s">
        <v>282</v>
      </c>
      <c r="E149" s="129"/>
      <c r="F149" s="129"/>
      <c r="G149" s="129"/>
      <c r="H149" s="48">
        <v>10878749.859999999</v>
      </c>
      <c r="I149" s="48">
        <v>2411511.98</v>
      </c>
      <c r="J149" s="49" t="str">
        <f t="shared" si="4"/>
        <v>00020240000000000150</v>
      </c>
      <c r="K149" s="26"/>
    </row>
    <row r="150" spans="2:11" ht="228" x14ac:dyDescent="0.25">
      <c r="B150" s="50" t="s">
        <v>283</v>
      </c>
      <c r="C150" s="47" t="s">
        <v>21</v>
      </c>
      <c r="D150" s="129" t="s">
        <v>284</v>
      </c>
      <c r="E150" s="129"/>
      <c r="F150" s="129"/>
      <c r="G150" s="129"/>
      <c r="H150" s="48">
        <v>182280</v>
      </c>
      <c r="I150" s="48">
        <v>39060</v>
      </c>
      <c r="J150" s="49" t="str">
        <f t="shared" si="4"/>
        <v>00020245050000000150</v>
      </c>
      <c r="K150" s="26"/>
    </row>
    <row r="151" spans="2:11" ht="228" x14ac:dyDescent="0.25">
      <c r="B151" s="51" t="s">
        <v>285</v>
      </c>
      <c r="C151" s="52" t="s">
        <v>21</v>
      </c>
      <c r="D151" s="125" t="s">
        <v>286</v>
      </c>
      <c r="E151" s="130"/>
      <c r="F151" s="131"/>
      <c r="G151" s="132"/>
      <c r="H151" s="53">
        <v>182280</v>
      </c>
      <c r="I151" s="53">
        <v>39060</v>
      </c>
      <c r="J151" s="45" t="str">
        <f t="shared" si="4"/>
        <v>00020245050140000150</v>
      </c>
      <c r="K151" s="26"/>
    </row>
    <row r="152" spans="2:11" ht="28.5" x14ac:dyDescent="0.25">
      <c r="B152" s="46" t="s">
        <v>287</v>
      </c>
      <c r="C152" s="47" t="s">
        <v>21</v>
      </c>
      <c r="D152" s="129" t="s">
        <v>288</v>
      </c>
      <c r="E152" s="129"/>
      <c r="F152" s="129"/>
      <c r="G152" s="129"/>
      <c r="H152" s="48">
        <v>10696469.859999999</v>
      </c>
      <c r="I152" s="48">
        <v>2372451.98</v>
      </c>
      <c r="J152" s="49" t="str">
        <f t="shared" si="4"/>
        <v>00020249999000000150</v>
      </c>
      <c r="K152" s="26"/>
    </row>
    <row r="153" spans="2:11" ht="42.75" x14ac:dyDescent="0.25">
      <c r="B153" s="51" t="s">
        <v>289</v>
      </c>
      <c r="C153" s="52" t="s">
        <v>21</v>
      </c>
      <c r="D153" s="125" t="s">
        <v>290</v>
      </c>
      <c r="E153" s="130"/>
      <c r="F153" s="131"/>
      <c r="G153" s="132"/>
      <c r="H153" s="53">
        <v>10696469.859999999</v>
      </c>
      <c r="I153" s="53">
        <v>2372451.98</v>
      </c>
      <c r="J153" s="45" t="str">
        <f t="shared" si="4"/>
        <v>00020249999140000150</v>
      </c>
      <c r="K153" s="26"/>
    </row>
    <row r="154" spans="2:11" ht="99.75" x14ac:dyDescent="0.25">
      <c r="B154" s="46" t="s">
        <v>291</v>
      </c>
      <c r="C154" s="47" t="s">
        <v>21</v>
      </c>
      <c r="D154" s="129" t="s">
        <v>292</v>
      </c>
      <c r="E154" s="129"/>
      <c r="F154" s="129"/>
      <c r="G154" s="129"/>
      <c r="H154" s="48">
        <v>0</v>
      </c>
      <c r="I154" s="48">
        <v>34124.86</v>
      </c>
      <c r="J154" s="49" t="str">
        <f t="shared" si="4"/>
        <v>00021800000000000000</v>
      </c>
      <c r="K154" s="26"/>
    </row>
    <row r="155" spans="2:11" ht="128.25" x14ac:dyDescent="0.25">
      <c r="B155" s="50" t="s">
        <v>293</v>
      </c>
      <c r="C155" s="47" t="s">
        <v>21</v>
      </c>
      <c r="D155" s="129" t="s">
        <v>294</v>
      </c>
      <c r="E155" s="129"/>
      <c r="F155" s="129"/>
      <c r="G155" s="129"/>
      <c r="H155" s="48">
        <v>0</v>
      </c>
      <c r="I155" s="48">
        <v>34124.86</v>
      </c>
      <c r="J155" s="49" t="str">
        <f t="shared" si="4"/>
        <v>00021800000000000150</v>
      </c>
      <c r="K155" s="26"/>
    </row>
    <row r="156" spans="2:11" ht="128.25" x14ac:dyDescent="0.25">
      <c r="B156" s="50" t="s">
        <v>295</v>
      </c>
      <c r="C156" s="47" t="s">
        <v>21</v>
      </c>
      <c r="D156" s="129" t="s">
        <v>296</v>
      </c>
      <c r="E156" s="129"/>
      <c r="F156" s="129"/>
      <c r="G156" s="129"/>
      <c r="H156" s="48">
        <v>0</v>
      </c>
      <c r="I156" s="48">
        <v>34124.86</v>
      </c>
      <c r="J156" s="49" t="str">
        <f t="shared" si="4"/>
        <v>00021800000140000150</v>
      </c>
      <c r="K156" s="26"/>
    </row>
    <row r="157" spans="2:11" ht="85.5" x14ac:dyDescent="0.25">
      <c r="B157" s="50" t="s">
        <v>297</v>
      </c>
      <c r="C157" s="47" t="s">
        <v>21</v>
      </c>
      <c r="D157" s="129" t="s">
        <v>298</v>
      </c>
      <c r="E157" s="129"/>
      <c r="F157" s="129"/>
      <c r="G157" s="129"/>
      <c r="H157" s="48">
        <v>0</v>
      </c>
      <c r="I157" s="48">
        <v>34124.86</v>
      </c>
      <c r="J157" s="49" t="str">
        <f t="shared" si="4"/>
        <v>00021804000140000150</v>
      </c>
      <c r="K157" s="26"/>
    </row>
    <row r="158" spans="2:11" ht="57" x14ac:dyDescent="0.25">
      <c r="B158" s="51" t="s">
        <v>299</v>
      </c>
      <c r="C158" s="52" t="s">
        <v>21</v>
      </c>
      <c r="D158" s="125" t="s">
        <v>300</v>
      </c>
      <c r="E158" s="130"/>
      <c r="F158" s="131"/>
      <c r="G158" s="132"/>
      <c r="H158" s="53">
        <v>0</v>
      </c>
      <c r="I158" s="53">
        <v>34124.86</v>
      </c>
      <c r="J158" s="45" t="str">
        <f t="shared" si="4"/>
        <v>00021804020140000150</v>
      </c>
      <c r="K158" s="26"/>
    </row>
    <row r="159" spans="2:11" ht="71.25" x14ac:dyDescent="0.25">
      <c r="B159" s="46" t="s">
        <v>301</v>
      </c>
      <c r="C159" s="47" t="s">
        <v>21</v>
      </c>
      <c r="D159" s="129" t="s">
        <v>302</v>
      </c>
      <c r="E159" s="129"/>
      <c r="F159" s="129"/>
      <c r="G159" s="129"/>
      <c r="H159" s="48">
        <v>0</v>
      </c>
      <c r="I159" s="48">
        <v>-117000</v>
      </c>
      <c r="J159" s="49" t="str">
        <f t="shared" si="4"/>
        <v>00021900000000000000</v>
      </c>
      <c r="K159" s="26"/>
    </row>
    <row r="160" spans="2:11" ht="71.25" x14ac:dyDescent="0.25">
      <c r="B160" s="50" t="s">
        <v>303</v>
      </c>
      <c r="C160" s="47" t="s">
        <v>21</v>
      </c>
      <c r="D160" s="129" t="s">
        <v>304</v>
      </c>
      <c r="E160" s="129"/>
      <c r="F160" s="129"/>
      <c r="G160" s="129"/>
      <c r="H160" s="48">
        <v>0</v>
      </c>
      <c r="I160" s="48">
        <v>-117000</v>
      </c>
      <c r="J160" s="49" t="str">
        <f t="shared" si="4"/>
        <v>00021900000140000150</v>
      </c>
      <c r="K160" s="26"/>
    </row>
    <row r="161" spans="2:11" ht="71.25" x14ac:dyDescent="0.25">
      <c r="B161" s="51" t="s">
        <v>305</v>
      </c>
      <c r="C161" s="52" t="s">
        <v>21</v>
      </c>
      <c r="D161" s="125" t="s">
        <v>306</v>
      </c>
      <c r="E161" s="130"/>
      <c r="F161" s="131"/>
      <c r="G161" s="132"/>
      <c r="H161" s="53">
        <v>0</v>
      </c>
      <c r="I161" s="53">
        <v>-117000</v>
      </c>
      <c r="J161" s="45" t="str">
        <f t="shared" si="4"/>
        <v>00021960010140000150</v>
      </c>
      <c r="K161" s="26"/>
    </row>
    <row r="162" spans="2:11" x14ac:dyDescent="0.25">
      <c r="B162" s="55"/>
      <c r="C162" s="56"/>
      <c r="D162" s="56"/>
      <c r="E162" s="56"/>
      <c r="F162" s="56"/>
      <c r="G162" s="57"/>
      <c r="H162" s="57"/>
      <c r="I162" s="57"/>
      <c r="J162" s="58"/>
      <c r="K162" s="27"/>
    </row>
    <row r="163" spans="2:11" x14ac:dyDescent="0.25">
      <c r="B163" s="22" t="s">
        <v>307</v>
      </c>
      <c r="C163" s="22"/>
      <c r="D163" s="22"/>
      <c r="E163" s="22"/>
      <c r="F163" s="22"/>
      <c r="G163" s="22"/>
      <c r="H163" s="59"/>
      <c r="I163" s="30"/>
      <c r="J163" s="39"/>
    </row>
    <row r="164" spans="2:11" x14ac:dyDescent="0.25">
      <c r="B164" s="60"/>
      <c r="C164" s="61"/>
      <c r="D164" s="60"/>
      <c r="E164" s="60"/>
      <c r="F164" s="60"/>
      <c r="G164" s="60"/>
      <c r="H164" s="62"/>
      <c r="I164" s="63"/>
      <c r="J164" s="39"/>
    </row>
    <row r="165" spans="2:11" x14ac:dyDescent="0.25">
      <c r="B165" s="166" t="s">
        <v>16</v>
      </c>
      <c r="C165" s="124" t="s">
        <v>17</v>
      </c>
      <c r="D165" s="163" t="s">
        <v>308</v>
      </c>
      <c r="E165" s="164"/>
      <c r="F165" s="165"/>
      <c r="G165" s="166"/>
      <c r="H165" s="37" t="s">
        <v>684</v>
      </c>
      <c r="I165" s="38" t="s">
        <v>19</v>
      </c>
      <c r="J165" s="39"/>
    </row>
    <row r="166" spans="2:11" x14ac:dyDescent="0.25">
      <c r="B166" s="180"/>
      <c r="C166" s="175"/>
      <c r="D166" s="167"/>
      <c r="E166" s="156"/>
      <c r="F166" s="156"/>
      <c r="G166" s="156"/>
      <c r="H166" s="124" t="s">
        <v>681</v>
      </c>
      <c r="I166" s="124" t="s">
        <v>681</v>
      </c>
      <c r="J166" s="39"/>
    </row>
    <row r="167" spans="2:11" ht="28.5" customHeight="1" x14ac:dyDescent="0.25">
      <c r="B167" s="181"/>
      <c r="C167" s="176"/>
      <c r="D167" s="168"/>
      <c r="E167" s="156"/>
      <c r="F167" s="156"/>
      <c r="G167" s="156"/>
      <c r="H167" s="124"/>
      <c r="I167" s="124"/>
      <c r="J167" s="39"/>
    </row>
    <row r="168" spans="2:11" ht="15.75" thickBot="1" x14ac:dyDescent="0.3">
      <c r="B168" s="40">
        <v>1</v>
      </c>
      <c r="C168" s="41">
        <v>2</v>
      </c>
      <c r="D168" s="144">
        <v>3</v>
      </c>
      <c r="E168" s="145"/>
      <c r="F168" s="146"/>
      <c r="G168" s="147"/>
      <c r="H168" s="41">
        <v>10</v>
      </c>
      <c r="I168" s="41">
        <v>24</v>
      </c>
      <c r="J168" s="39"/>
    </row>
    <row r="169" spans="2:11" ht="29.25" x14ac:dyDescent="0.25">
      <c r="B169" s="42" t="s">
        <v>309</v>
      </c>
      <c r="C169" s="43" t="s">
        <v>310</v>
      </c>
      <c r="D169" s="169" t="s">
        <v>22</v>
      </c>
      <c r="E169" s="170"/>
      <c r="F169" s="171"/>
      <c r="G169" s="172"/>
      <c r="H169" s="44">
        <v>609887121.95000005</v>
      </c>
      <c r="I169" s="44">
        <v>144810284.12</v>
      </c>
      <c r="J169" s="45"/>
    </row>
    <row r="170" spans="2:11" ht="21.75" customHeight="1" x14ac:dyDescent="0.25">
      <c r="B170" s="46" t="s">
        <v>311</v>
      </c>
      <c r="C170" s="47" t="s">
        <v>310</v>
      </c>
      <c r="D170" s="129" t="s">
        <v>312</v>
      </c>
      <c r="E170" s="157"/>
      <c r="F170" s="158"/>
      <c r="G170" s="64" t="s">
        <v>313</v>
      </c>
      <c r="H170" s="48">
        <v>100210130</v>
      </c>
      <c r="I170" s="48">
        <v>19287516.300000001</v>
      </c>
      <c r="J170" s="65"/>
      <c r="K170" s="26" t="s">
        <v>314</v>
      </c>
    </row>
    <row r="171" spans="2:11" ht="57" x14ac:dyDescent="0.25">
      <c r="B171" s="50" t="s">
        <v>315</v>
      </c>
      <c r="C171" s="47" t="s">
        <v>310</v>
      </c>
      <c r="D171" s="129" t="s">
        <v>316</v>
      </c>
      <c r="E171" s="157"/>
      <c r="F171" s="158"/>
      <c r="G171" s="64" t="s">
        <v>313</v>
      </c>
      <c r="H171" s="48">
        <v>3690200</v>
      </c>
      <c r="I171" s="48">
        <v>570000</v>
      </c>
      <c r="J171" s="65"/>
      <c r="K171" s="26" t="s">
        <v>317</v>
      </c>
    </row>
    <row r="172" spans="2:11" ht="85.5" x14ac:dyDescent="0.25">
      <c r="B172" s="50" t="s">
        <v>318</v>
      </c>
      <c r="C172" s="47" t="s">
        <v>310</v>
      </c>
      <c r="D172" s="129" t="s">
        <v>316</v>
      </c>
      <c r="E172" s="157"/>
      <c r="F172" s="158"/>
      <c r="G172" s="64" t="s">
        <v>319</v>
      </c>
      <c r="H172" s="48">
        <v>3690200</v>
      </c>
      <c r="I172" s="48">
        <v>570000</v>
      </c>
      <c r="J172" s="65"/>
      <c r="K172" s="26" t="s">
        <v>320</v>
      </c>
    </row>
    <row r="173" spans="2:11" ht="42.75" x14ac:dyDescent="0.25">
      <c r="B173" s="50" t="s">
        <v>321</v>
      </c>
      <c r="C173" s="47" t="s">
        <v>310</v>
      </c>
      <c r="D173" s="129" t="s">
        <v>316</v>
      </c>
      <c r="E173" s="157"/>
      <c r="F173" s="158"/>
      <c r="G173" s="64" t="s">
        <v>322</v>
      </c>
      <c r="H173" s="48">
        <v>3690200</v>
      </c>
      <c r="I173" s="48">
        <v>570000</v>
      </c>
      <c r="J173" s="65"/>
      <c r="K173" s="26" t="s">
        <v>323</v>
      </c>
    </row>
    <row r="174" spans="2:11" ht="28.5" x14ac:dyDescent="0.25">
      <c r="B174" s="51" t="s">
        <v>324</v>
      </c>
      <c r="C174" s="52" t="s">
        <v>310</v>
      </c>
      <c r="D174" s="125" t="s">
        <v>316</v>
      </c>
      <c r="E174" s="126"/>
      <c r="F174" s="128"/>
      <c r="G174" s="66" t="s">
        <v>325</v>
      </c>
      <c r="H174" s="53">
        <v>2803400</v>
      </c>
      <c r="I174" s="53">
        <v>570000</v>
      </c>
      <c r="J174" s="67" t="str">
        <f>D174&amp;G174</f>
        <v>00001020000000000121</v>
      </c>
      <c r="K174" s="26" t="str">
        <f>D174&amp;G174</f>
        <v>00001020000000000121</v>
      </c>
    </row>
    <row r="175" spans="2:11" ht="57" x14ac:dyDescent="0.25">
      <c r="B175" s="54" t="s">
        <v>326</v>
      </c>
      <c r="C175" s="52" t="s">
        <v>310</v>
      </c>
      <c r="D175" s="125" t="s">
        <v>316</v>
      </c>
      <c r="E175" s="126"/>
      <c r="F175" s="128"/>
      <c r="G175" s="66" t="s">
        <v>327</v>
      </c>
      <c r="H175" s="53">
        <v>40100</v>
      </c>
      <c r="I175" s="53">
        <v>0</v>
      </c>
      <c r="J175" s="67" t="str">
        <f>D175&amp;G175</f>
        <v>00001020000000000122</v>
      </c>
      <c r="K175" s="26" t="str">
        <f>D175&amp;G175</f>
        <v>00001020000000000122</v>
      </c>
    </row>
    <row r="176" spans="2:11" ht="71.25" x14ac:dyDescent="0.25">
      <c r="B176" s="54" t="s">
        <v>328</v>
      </c>
      <c r="C176" s="52" t="s">
        <v>310</v>
      </c>
      <c r="D176" s="125" t="s">
        <v>316</v>
      </c>
      <c r="E176" s="126"/>
      <c r="F176" s="128"/>
      <c r="G176" s="66" t="s">
        <v>329</v>
      </c>
      <c r="H176" s="53">
        <v>846700</v>
      </c>
      <c r="I176" s="53">
        <v>0</v>
      </c>
      <c r="J176" s="67" t="str">
        <f>D176&amp;G176</f>
        <v>00001020000000000129</v>
      </c>
      <c r="K176" s="26" t="str">
        <f>D176&amp;G176</f>
        <v>00001020000000000129</v>
      </c>
    </row>
    <row r="177" spans="2:11" ht="71.25" x14ac:dyDescent="0.25">
      <c r="B177" s="46" t="s">
        <v>330</v>
      </c>
      <c r="C177" s="47" t="s">
        <v>310</v>
      </c>
      <c r="D177" s="129" t="s">
        <v>331</v>
      </c>
      <c r="E177" s="157"/>
      <c r="F177" s="158"/>
      <c r="G177" s="64" t="s">
        <v>313</v>
      </c>
      <c r="H177" s="48">
        <v>55000</v>
      </c>
      <c r="I177" s="48">
        <v>0</v>
      </c>
      <c r="J177" s="65"/>
      <c r="K177" s="26" t="s">
        <v>332</v>
      </c>
    </row>
    <row r="178" spans="2:11" ht="42.75" x14ac:dyDescent="0.25">
      <c r="B178" s="50" t="s">
        <v>333</v>
      </c>
      <c r="C178" s="47" t="s">
        <v>310</v>
      </c>
      <c r="D178" s="129" t="s">
        <v>331</v>
      </c>
      <c r="E178" s="157"/>
      <c r="F178" s="158"/>
      <c r="G178" s="64" t="s">
        <v>310</v>
      </c>
      <c r="H178" s="48">
        <v>55000</v>
      </c>
      <c r="I178" s="48">
        <v>0</v>
      </c>
      <c r="J178" s="65"/>
      <c r="K178" s="26" t="s">
        <v>334</v>
      </c>
    </row>
    <row r="179" spans="2:11" ht="42.75" x14ac:dyDescent="0.25">
      <c r="B179" s="50" t="s">
        <v>335</v>
      </c>
      <c r="C179" s="47" t="s">
        <v>310</v>
      </c>
      <c r="D179" s="129" t="s">
        <v>331</v>
      </c>
      <c r="E179" s="157"/>
      <c r="F179" s="158"/>
      <c r="G179" s="64" t="s">
        <v>336</v>
      </c>
      <c r="H179" s="48">
        <v>55000</v>
      </c>
      <c r="I179" s="48">
        <v>0</v>
      </c>
      <c r="J179" s="65"/>
      <c r="K179" s="26" t="s">
        <v>337</v>
      </c>
    </row>
    <row r="180" spans="2:11" x14ac:dyDescent="0.25">
      <c r="B180" s="51" t="s">
        <v>338</v>
      </c>
      <c r="C180" s="52" t="s">
        <v>310</v>
      </c>
      <c r="D180" s="125" t="s">
        <v>331</v>
      </c>
      <c r="E180" s="126"/>
      <c r="F180" s="128"/>
      <c r="G180" s="66" t="s">
        <v>339</v>
      </c>
      <c r="H180" s="53">
        <v>55000</v>
      </c>
      <c r="I180" s="53">
        <v>0</v>
      </c>
      <c r="J180" s="67" t="str">
        <f>D180&amp;G180</f>
        <v>00001030000000000244</v>
      </c>
      <c r="K180" s="26" t="str">
        <f>D180&amp;G180</f>
        <v>00001030000000000244</v>
      </c>
    </row>
    <row r="181" spans="2:11" ht="71.25" x14ac:dyDescent="0.25">
      <c r="B181" s="46" t="s">
        <v>340</v>
      </c>
      <c r="C181" s="47" t="s">
        <v>310</v>
      </c>
      <c r="D181" s="129" t="s">
        <v>341</v>
      </c>
      <c r="E181" s="157"/>
      <c r="F181" s="158"/>
      <c r="G181" s="64" t="s">
        <v>313</v>
      </c>
      <c r="H181" s="48">
        <v>65497430</v>
      </c>
      <c r="I181" s="48">
        <v>11919530.359999999</v>
      </c>
      <c r="J181" s="65"/>
      <c r="K181" s="26" t="s">
        <v>342</v>
      </c>
    </row>
    <row r="182" spans="2:11" ht="85.5" x14ac:dyDescent="0.25">
      <c r="B182" s="50" t="s">
        <v>318</v>
      </c>
      <c r="C182" s="47" t="s">
        <v>310</v>
      </c>
      <c r="D182" s="129" t="s">
        <v>341</v>
      </c>
      <c r="E182" s="157"/>
      <c r="F182" s="158"/>
      <c r="G182" s="64" t="s">
        <v>319</v>
      </c>
      <c r="H182" s="48">
        <v>63212800</v>
      </c>
      <c r="I182" s="48">
        <v>11502496.880000001</v>
      </c>
      <c r="J182" s="65"/>
      <c r="K182" s="26" t="s">
        <v>343</v>
      </c>
    </row>
    <row r="183" spans="2:11" ht="42.75" x14ac:dyDescent="0.25">
      <c r="B183" s="50" t="s">
        <v>321</v>
      </c>
      <c r="C183" s="47" t="s">
        <v>310</v>
      </c>
      <c r="D183" s="129" t="s">
        <v>341</v>
      </c>
      <c r="E183" s="157"/>
      <c r="F183" s="158"/>
      <c r="G183" s="64" t="s">
        <v>322</v>
      </c>
      <c r="H183" s="48">
        <v>63212800</v>
      </c>
      <c r="I183" s="48">
        <v>11502496.880000001</v>
      </c>
      <c r="J183" s="65"/>
      <c r="K183" s="26" t="s">
        <v>344</v>
      </c>
    </row>
    <row r="184" spans="2:11" ht="28.5" x14ac:dyDescent="0.25">
      <c r="B184" s="51" t="s">
        <v>324</v>
      </c>
      <c r="C184" s="52" t="s">
        <v>310</v>
      </c>
      <c r="D184" s="125" t="s">
        <v>341</v>
      </c>
      <c r="E184" s="126"/>
      <c r="F184" s="128"/>
      <c r="G184" s="66" t="s">
        <v>325</v>
      </c>
      <c r="H184" s="53">
        <v>47380200</v>
      </c>
      <c r="I184" s="53">
        <v>9094390.9399999995</v>
      </c>
      <c r="J184" s="67" t="str">
        <f>D184&amp;G184</f>
        <v>00001040000000000121</v>
      </c>
      <c r="K184" s="26" t="str">
        <f>D184&amp;G184</f>
        <v>00001040000000000121</v>
      </c>
    </row>
    <row r="185" spans="2:11" ht="57" x14ac:dyDescent="0.25">
      <c r="B185" s="54" t="s">
        <v>326</v>
      </c>
      <c r="C185" s="52" t="s">
        <v>310</v>
      </c>
      <c r="D185" s="125" t="s">
        <v>341</v>
      </c>
      <c r="E185" s="126"/>
      <c r="F185" s="128"/>
      <c r="G185" s="66" t="s">
        <v>327</v>
      </c>
      <c r="H185" s="53">
        <v>1563800</v>
      </c>
      <c r="I185" s="53">
        <v>260700</v>
      </c>
      <c r="J185" s="67" t="str">
        <f>D185&amp;G185</f>
        <v>00001040000000000122</v>
      </c>
      <c r="K185" s="26" t="str">
        <f>D185&amp;G185</f>
        <v>00001040000000000122</v>
      </c>
    </row>
    <row r="186" spans="2:11" ht="71.25" x14ac:dyDescent="0.25">
      <c r="B186" s="54" t="s">
        <v>328</v>
      </c>
      <c r="C186" s="52" t="s">
        <v>310</v>
      </c>
      <c r="D186" s="125" t="s">
        <v>341</v>
      </c>
      <c r="E186" s="126"/>
      <c r="F186" s="128"/>
      <c r="G186" s="66" t="s">
        <v>329</v>
      </c>
      <c r="H186" s="53">
        <v>14268800</v>
      </c>
      <c r="I186" s="53">
        <v>2147405.94</v>
      </c>
      <c r="J186" s="67" t="str">
        <f>D186&amp;G186</f>
        <v>00001040000000000129</v>
      </c>
      <c r="K186" s="26" t="str">
        <f>D186&amp;G186</f>
        <v>00001040000000000129</v>
      </c>
    </row>
    <row r="187" spans="2:11" ht="42.75" x14ac:dyDescent="0.25">
      <c r="B187" s="46" t="s">
        <v>333</v>
      </c>
      <c r="C187" s="47" t="s">
        <v>310</v>
      </c>
      <c r="D187" s="129" t="s">
        <v>341</v>
      </c>
      <c r="E187" s="157"/>
      <c r="F187" s="158"/>
      <c r="G187" s="64" t="s">
        <v>310</v>
      </c>
      <c r="H187" s="48">
        <v>2284630</v>
      </c>
      <c r="I187" s="48">
        <v>417033.48</v>
      </c>
      <c r="J187" s="65"/>
      <c r="K187" s="26" t="s">
        <v>345</v>
      </c>
    </row>
    <row r="188" spans="2:11" ht="42.75" x14ac:dyDescent="0.25">
      <c r="B188" s="50" t="s">
        <v>335</v>
      </c>
      <c r="C188" s="47" t="s">
        <v>310</v>
      </c>
      <c r="D188" s="129" t="s">
        <v>341</v>
      </c>
      <c r="E188" s="157"/>
      <c r="F188" s="158"/>
      <c r="G188" s="64" t="s">
        <v>336</v>
      </c>
      <c r="H188" s="48">
        <v>2284630</v>
      </c>
      <c r="I188" s="48">
        <v>417033.48</v>
      </c>
      <c r="J188" s="65"/>
      <c r="K188" s="26" t="s">
        <v>346</v>
      </c>
    </row>
    <row r="189" spans="2:11" x14ac:dyDescent="0.25">
      <c r="B189" s="51" t="s">
        <v>338</v>
      </c>
      <c r="C189" s="52" t="s">
        <v>310</v>
      </c>
      <c r="D189" s="125" t="s">
        <v>341</v>
      </c>
      <c r="E189" s="126"/>
      <c r="F189" s="128"/>
      <c r="G189" s="66" t="s">
        <v>339</v>
      </c>
      <c r="H189" s="53">
        <v>2228630</v>
      </c>
      <c r="I189" s="53">
        <v>381194.49</v>
      </c>
      <c r="J189" s="67" t="str">
        <f>D189&amp;G189</f>
        <v>00001040000000000244</v>
      </c>
      <c r="K189" s="26" t="str">
        <f>D189&amp;G189</f>
        <v>00001040000000000244</v>
      </c>
    </row>
    <row r="190" spans="2:11" x14ac:dyDescent="0.25">
      <c r="B190" s="54" t="s">
        <v>347</v>
      </c>
      <c r="C190" s="52" t="s">
        <v>310</v>
      </c>
      <c r="D190" s="125" t="s">
        <v>341</v>
      </c>
      <c r="E190" s="126"/>
      <c r="F190" s="128"/>
      <c r="G190" s="66" t="s">
        <v>348</v>
      </c>
      <c r="H190" s="53">
        <v>56000</v>
      </c>
      <c r="I190" s="53">
        <v>35838.99</v>
      </c>
      <c r="J190" s="67" t="str">
        <f>D190&amp;G190</f>
        <v>00001040000000000247</v>
      </c>
      <c r="K190" s="26" t="str">
        <f>D190&amp;G190</f>
        <v>00001040000000000247</v>
      </c>
    </row>
    <row r="191" spans="2:11" x14ac:dyDescent="0.25">
      <c r="B191" s="46" t="s">
        <v>349</v>
      </c>
      <c r="C191" s="47" t="s">
        <v>310</v>
      </c>
      <c r="D191" s="129" t="s">
        <v>350</v>
      </c>
      <c r="E191" s="157"/>
      <c r="F191" s="158"/>
      <c r="G191" s="64" t="s">
        <v>313</v>
      </c>
      <c r="H191" s="48">
        <v>65100</v>
      </c>
      <c r="I191" s="48">
        <v>31200</v>
      </c>
      <c r="J191" s="65"/>
      <c r="K191" s="26" t="s">
        <v>351</v>
      </c>
    </row>
    <row r="192" spans="2:11" ht="42.75" x14ac:dyDescent="0.25">
      <c r="B192" s="50" t="s">
        <v>333</v>
      </c>
      <c r="C192" s="47" t="s">
        <v>310</v>
      </c>
      <c r="D192" s="129" t="s">
        <v>350</v>
      </c>
      <c r="E192" s="157"/>
      <c r="F192" s="158"/>
      <c r="G192" s="64" t="s">
        <v>310</v>
      </c>
      <c r="H192" s="48">
        <v>65100</v>
      </c>
      <c r="I192" s="48">
        <v>31200</v>
      </c>
      <c r="J192" s="65"/>
      <c r="K192" s="26" t="s">
        <v>352</v>
      </c>
    </row>
    <row r="193" spans="2:11" ht="42.75" x14ac:dyDescent="0.25">
      <c r="B193" s="50" t="s">
        <v>335</v>
      </c>
      <c r="C193" s="47" t="s">
        <v>310</v>
      </c>
      <c r="D193" s="129" t="s">
        <v>350</v>
      </c>
      <c r="E193" s="157"/>
      <c r="F193" s="158"/>
      <c r="G193" s="64" t="s">
        <v>336</v>
      </c>
      <c r="H193" s="48">
        <v>65100</v>
      </c>
      <c r="I193" s="48">
        <v>31200</v>
      </c>
      <c r="J193" s="65"/>
      <c r="K193" s="26" t="s">
        <v>353</v>
      </c>
    </row>
    <row r="194" spans="2:11" x14ac:dyDescent="0.25">
      <c r="B194" s="51" t="s">
        <v>338</v>
      </c>
      <c r="C194" s="52" t="s">
        <v>310</v>
      </c>
      <c r="D194" s="125" t="s">
        <v>350</v>
      </c>
      <c r="E194" s="126"/>
      <c r="F194" s="128"/>
      <c r="G194" s="66" t="s">
        <v>339</v>
      </c>
      <c r="H194" s="53">
        <v>65100</v>
      </c>
      <c r="I194" s="53">
        <v>31200</v>
      </c>
      <c r="J194" s="67" t="str">
        <f>D194&amp;G194</f>
        <v>00001050000000000244</v>
      </c>
      <c r="K194" s="26" t="str">
        <f>D194&amp;G194</f>
        <v>00001050000000000244</v>
      </c>
    </row>
    <row r="195" spans="2:11" ht="57" x14ac:dyDescent="0.25">
      <c r="B195" s="46" t="s">
        <v>354</v>
      </c>
      <c r="C195" s="47" t="s">
        <v>310</v>
      </c>
      <c r="D195" s="129" t="s">
        <v>355</v>
      </c>
      <c r="E195" s="157"/>
      <c r="F195" s="158"/>
      <c r="G195" s="64" t="s">
        <v>313</v>
      </c>
      <c r="H195" s="48">
        <v>10413900</v>
      </c>
      <c r="I195" s="48">
        <v>2431042.88</v>
      </c>
      <c r="J195" s="65"/>
      <c r="K195" s="26" t="s">
        <v>356</v>
      </c>
    </row>
    <row r="196" spans="2:11" ht="85.5" x14ac:dyDescent="0.25">
      <c r="B196" s="50" t="s">
        <v>318</v>
      </c>
      <c r="C196" s="47" t="s">
        <v>310</v>
      </c>
      <c r="D196" s="129" t="s">
        <v>355</v>
      </c>
      <c r="E196" s="157"/>
      <c r="F196" s="158"/>
      <c r="G196" s="64" t="s">
        <v>319</v>
      </c>
      <c r="H196" s="48">
        <v>10114400</v>
      </c>
      <c r="I196" s="48">
        <v>2230146.88</v>
      </c>
      <c r="J196" s="65"/>
      <c r="K196" s="26" t="s">
        <v>357</v>
      </c>
    </row>
    <row r="197" spans="2:11" ht="42.75" x14ac:dyDescent="0.25">
      <c r="B197" s="50" t="s">
        <v>321</v>
      </c>
      <c r="C197" s="47" t="s">
        <v>310</v>
      </c>
      <c r="D197" s="129" t="s">
        <v>355</v>
      </c>
      <c r="E197" s="157"/>
      <c r="F197" s="158"/>
      <c r="G197" s="64" t="s">
        <v>322</v>
      </c>
      <c r="H197" s="48">
        <v>10114400</v>
      </c>
      <c r="I197" s="48">
        <v>2230146.88</v>
      </c>
      <c r="J197" s="65"/>
      <c r="K197" s="26" t="s">
        <v>358</v>
      </c>
    </row>
    <row r="198" spans="2:11" ht="28.5" x14ac:dyDescent="0.25">
      <c r="B198" s="51" t="s">
        <v>324</v>
      </c>
      <c r="C198" s="52" t="s">
        <v>310</v>
      </c>
      <c r="D198" s="125" t="s">
        <v>355</v>
      </c>
      <c r="E198" s="126"/>
      <c r="F198" s="128"/>
      <c r="G198" s="66" t="s">
        <v>325</v>
      </c>
      <c r="H198" s="53">
        <v>7522000</v>
      </c>
      <c r="I198" s="53">
        <v>1713673.58</v>
      </c>
      <c r="J198" s="67" t="str">
        <f>D198&amp;G198</f>
        <v>00001060000000000121</v>
      </c>
      <c r="K198" s="26" t="str">
        <f>D198&amp;G198</f>
        <v>00001060000000000121</v>
      </c>
    </row>
    <row r="199" spans="2:11" ht="57" x14ac:dyDescent="0.25">
      <c r="B199" s="54" t="s">
        <v>326</v>
      </c>
      <c r="C199" s="52" t="s">
        <v>310</v>
      </c>
      <c r="D199" s="125" t="s">
        <v>355</v>
      </c>
      <c r="E199" s="126"/>
      <c r="F199" s="128"/>
      <c r="G199" s="66" t="s">
        <v>327</v>
      </c>
      <c r="H199" s="53">
        <v>320800</v>
      </c>
      <c r="I199" s="53">
        <v>40100</v>
      </c>
      <c r="J199" s="67" t="str">
        <f>D199&amp;G199</f>
        <v>00001060000000000122</v>
      </c>
      <c r="K199" s="26" t="str">
        <f>D199&amp;G199</f>
        <v>00001060000000000122</v>
      </c>
    </row>
    <row r="200" spans="2:11" ht="71.25" x14ac:dyDescent="0.25">
      <c r="B200" s="54" t="s">
        <v>328</v>
      </c>
      <c r="C200" s="52" t="s">
        <v>310</v>
      </c>
      <c r="D200" s="125" t="s">
        <v>355</v>
      </c>
      <c r="E200" s="126"/>
      <c r="F200" s="128"/>
      <c r="G200" s="66" t="s">
        <v>329</v>
      </c>
      <c r="H200" s="53">
        <v>2271600</v>
      </c>
      <c r="I200" s="53">
        <v>476373.3</v>
      </c>
      <c r="J200" s="67" t="str">
        <f>D200&amp;G200</f>
        <v>00001060000000000129</v>
      </c>
      <c r="K200" s="26" t="str">
        <f>D200&amp;G200</f>
        <v>00001060000000000129</v>
      </c>
    </row>
    <row r="201" spans="2:11" ht="42.75" x14ac:dyDescent="0.25">
      <c r="B201" s="46" t="s">
        <v>333</v>
      </c>
      <c r="C201" s="47" t="s">
        <v>310</v>
      </c>
      <c r="D201" s="129" t="s">
        <v>355</v>
      </c>
      <c r="E201" s="157"/>
      <c r="F201" s="158"/>
      <c r="G201" s="64" t="s">
        <v>310</v>
      </c>
      <c r="H201" s="48">
        <v>299500</v>
      </c>
      <c r="I201" s="48">
        <v>200896</v>
      </c>
      <c r="J201" s="65"/>
      <c r="K201" s="26" t="s">
        <v>359</v>
      </c>
    </row>
    <row r="202" spans="2:11" ht="42.75" x14ac:dyDescent="0.25">
      <c r="B202" s="50" t="s">
        <v>335</v>
      </c>
      <c r="C202" s="47" t="s">
        <v>310</v>
      </c>
      <c r="D202" s="129" t="s">
        <v>355</v>
      </c>
      <c r="E202" s="157"/>
      <c r="F202" s="158"/>
      <c r="G202" s="64" t="s">
        <v>336</v>
      </c>
      <c r="H202" s="48">
        <v>299500</v>
      </c>
      <c r="I202" s="48">
        <v>200896</v>
      </c>
      <c r="J202" s="65"/>
      <c r="K202" s="26" t="s">
        <v>360</v>
      </c>
    </row>
    <row r="203" spans="2:11" x14ac:dyDescent="0.25">
      <c r="B203" s="51" t="s">
        <v>338</v>
      </c>
      <c r="C203" s="52" t="s">
        <v>310</v>
      </c>
      <c r="D203" s="125" t="s">
        <v>355</v>
      </c>
      <c r="E203" s="126"/>
      <c r="F203" s="128"/>
      <c r="G203" s="66" t="s">
        <v>339</v>
      </c>
      <c r="H203" s="53">
        <v>299500</v>
      </c>
      <c r="I203" s="53">
        <v>200896</v>
      </c>
      <c r="J203" s="67" t="str">
        <f>D203&amp;G203</f>
        <v>00001060000000000244</v>
      </c>
      <c r="K203" s="26" t="str">
        <f>D203&amp;G203</f>
        <v>00001060000000000244</v>
      </c>
    </row>
    <row r="204" spans="2:11" x14ac:dyDescent="0.25">
      <c r="B204" s="46" t="s">
        <v>361</v>
      </c>
      <c r="C204" s="47" t="s">
        <v>310</v>
      </c>
      <c r="D204" s="129" t="s">
        <v>362</v>
      </c>
      <c r="E204" s="157"/>
      <c r="F204" s="158"/>
      <c r="G204" s="64" t="s">
        <v>313</v>
      </c>
      <c r="H204" s="48">
        <v>300000</v>
      </c>
      <c r="I204" s="48">
        <v>0</v>
      </c>
      <c r="J204" s="65"/>
      <c r="K204" s="26" t="s">
        <v>363</v>
      </c>
    </row>
    <row r="205" spans="2:11" x14ac:dyDescent="0.25">
      <c r="B205" s="50" t="s">
        <v>364</v>
      </c>
      <c r="C205" s="47" t="s">
        <v>310</v>
      </c>
      <c r="D205" s="129" t="s">
        <v>362</v>
      </c>
      <c r="E205" s="157"/>
      <c r="F205" s="158"/>
      <c r="G205" s="64" t="s">
        <v>365</v>
      </c>
      <c r="H205" s="48">
        <v>300000</v>
      </c>
      <c r="I205" s="48">
        <v>0</v>
      </c>
      <c r="J205" s="65"/>
      <c r="K205" s="26" t="s">
        <v>366</v>
      </c>
    </row>
    <row r="206" spans="2:11" x14ac:dyDescent="0.25">
      <c r="B206" s="51" t="s">
        <v>367</v>
      </c>
      <c r="C206" s="52" t="s">
        <v>310</v>
      </c>
      <c r="D206" s="125" t="s">
        <v>362</v>
      </c>
      <c r="E206" s="126"/>
      <c r="F206" s="128"/>
      <c r="G206" s="66" t="s">
        <v>368</v>
      </c>
      <c r="H206" s="53">
        <v>300000</v>
      </c>
      <c r="I206" s="53">
        <v>0</v>
      </c>
      <c r="J206" s="67" t="str">
        <f>D206&amp;G206</f>
        <v>00001110000000000870</v>
      </c>
      <c r="K206" s="26" t="str">
        <f>D206&amp;G206</f>
        <v>00001110000000000870</v>
      </c>
    </row>
    <row r="207" spans="2:11" x14ac:dyDescent="0.25">
      <c r="B207" s="46" t="s">
        <v>369</v>
      </c>
      <c r="C207" s="47" t="s">
        <v>310</v>
      </c>
      <c r="D207" s="129" t="s">
        <v>370</v>
      </c>
      <c r="E207" s="157"/>
      <c r="F207" s="158"/>
      <c r="G207" s="64" t="s">
        <v>313</v>
      </c>
      <c r="H207" s="48">
        <v>20188500</v>
      </c>
      <c r="I207" s="48">
        <v>4335743.0599999996</v>
      </c>
      <c r="J207" s="65"/>
      <c r="K207" s="26" t="s">
        <v>371</v>
      </c>
    </row>
    <row r="208" spans="2:11" ht="85.5" x14ac:dyDescent="0.25">
      <c r="B208" s="50" t="s">
        <v>318</v>
      </c>
      <c r="C208" s="47" t="s">
        <v>310</v>
      </c>
      <c r="D208" s="129" t="s">
        <v>370</v>
      </c>
      <c r="E208" s="157"/>
      <c r="F208" s="158"/>
      <c r="G208" s="64" t="s">
        <v>319</v>
      </c>
      <c r="H208" s="48">
        <v>345400</v>
      </c>
      <c r="I208" s="48">
        <v>0</v>
      </c>
      <c r="J208" s="65"/>
      <c r="K208" s="26" t="s">
        <v>372</v>
      </c>
    </row>
    <row r="209" spans="2:11" ht="42.75" x14ac:dyDescent="0.25">
      <c r="B209" s="50" t="s">
        <v>321</v>
      </c>
      <c r="C209" s="47" t="s">
        <v>310</v>
      </c>
      <c r="D209" s="129" t="s">
        <v>370</v>
      </c>
      <c r="E209" s="157"/>
      <c r="F209" s="158"/>
      <c r="G209" s="64" t="s">
        <v>322</v>
      </c>
      <c r="H209" s="48">
        <v>345400</v>
      </c>
      <c r="I209" s="48">
        <v>0</v>
      </c>
      <c r="J209" s="65"/>
      <c r="K209" s="26" t="s">
        <v>373</v>
      </c>
    </row>
    <row r="210" spans="2:11" ht="42.75" x14ac:dyDescent="0.25">
      <c r="B210" s="51" t="s">
        <v>374</v>
      </c>
      <c r="C210" s="52" t="s">
        <v>310</v>
      </c>
      <c r="D210" s="125" t="s">
        <v>370</v>
      </c>
      <c r="E210" s="126"/>
      <c r="F210" s="128"/>
      <c r="G210" s="66" t="s">
        <v>375</v>
      </c>
      <c r="H210" s="53">
        <v>345400</v>
      </c>
      <c r="I210" s="53">
        <v>0</v>
      </c>
      <c r="J210" s="67" t="str">
        <f>D210&amp;G210</f>
        <v>00001130000000000123</v>
      </c>
      <c r="K210" s="26" t="str">
        <f>D210&amp;G210</f>
        <v>00001130000000000123</v>
      </c>
    </row>
    <row r="211" spans="2:11" ht="42.75" x14ac:dyDescent="0.25">
      <c r="B211" s="46" t="s">
        <v>333</v>
      </c>
      <c r="C211" s="47" t="s">
        <v>310</v>
      </c>
      <c r="D211" s="129" t="s">
        <v>370</v>
      </c>
      <c r="E211" s="157"/>
      <c r="F211" s="158"/>
      <c r="G211" s="64" t="s">
        <v>310</v>
      </c>
      <c r="H211" s="48">
        <v>7376200</v>
      </c>
      <c r="I211" s="48">
        <v>1167217.01</v>
      </c>
      <c r="J211" s="65"/>
      <c r="K211" s="26" t="s">
        <v>376</v>
      </c>
    </row>
    <row r="212" spans="2:11" ht="42.75" x14ac:dyDescent="0.25">
      <c r="B212" s="50" t="s">
        <v>335</v>
      </c>
      <c r="C212" s="47" t="s">
        <v>310</v>
      </c>
      <c r="D212" s="129" t="s">
        <v>370</v>
      </c>
      <c r="E212" s="157"/>
      <c r="F212" s="158"/>
      <c r="G212" s="64" t="s">
        <v>336</v>
      </c>
      <c r="H212" s="48">
        <v>7376200</v>
      </c>
      <c r="I212" s="48">
        <v>1167217.01</v>
      </c>
      <c r="J212" s="65"/>
      <c r="K212" s="26" t="s">
        <v>377</v>
      </c>
    </row>
    <row r="213" spans="2:11" x14ac:dyDescent="0.25">
      <c r="B213" s="51" t="s">
        <v>338</v>
      </c>
      <c r="C213" s="52" t="s">
        <v>310</v>
      </c>
      <c r="D213" s="125" t="s">
        <v>370</v>
      </c>
      <c r="E213" s="126"/>
      <c r="F213" s="128"/>
      <c r="G213" s="66" t="s">
        <v>339</v>
      </c>
      <c r="H213" s="53">
        <v>1793200</v>
      </c>
      <c r="I213" s="53">
        <v>262860</v>
      </c>
      <c r="J213" s="67" t="str">
        <f>D213&amp;G213</f>
        <v>00001130000000000244</v>
      </c>
      <c r="K213" s="26" t="str">
        <f>D213&amp;G213</f>
        <v>00001130000000000244</v>
      </c>
    </row>
    <row r="214" spans="2:11" x14ac:dyDescent="0.25">
      <c r="B214" s="54" t="s">
        <v>347</v>
      </c>
      <c r="C214" s="52" t="s">
        <v>310</v>
      </c>
      <c r="D214" s="125" t="s">
        <v>370</v>
      </c>
      <c r="E214" s="126"/>
      <c r="F214" s="128"/>
      <c r="G214" s="66" t="s">
        <v>348</v>
      </c>
      <c r="H214" s="53">
        <v>5583000</v>
      </c>
      <c r="I214" s="53">
        <v>904357.01</v>
      </c>
      <c r="J214" s="67" t="str">
        <f>D214&amp;G214</f>
        <v>00001130000000000247</v>
      </c>
      <c r="K214" s="26" t="str">
        <f>D214&amp;G214</f>
        <v>00001130000000000247</v>
      </c>
    </row>
    <row r="215" spans="2:11" ht="42.75" x14ac:dyDescent="0.25">
      <c r="B215" s="46" t="s">
        <v>378</v>
      </c>
      <c r="C215" s="47" t="s">
        <v>310</v>
      </c>
      <c r="D215" s="129" t="s">
        <v>370</v>
      </c>
      <c r="E215" s="157"/>
      <c r="F215" s="158"/>
      <c r="G215" s="64" t="s">
        <v>379</v>
      </c>
      <c r="H215" s="48">
        <v>11807700</v>
      </c>
      <c r="I215" s="48">
        <v>2995601.72</v>
      </c>
      <c r="J215" s="65"/>
      <c r="K215" s="26" t="s">
        <v>380</v>
      </c>
    </row>
    <row r="216" spans="2:11" x14ac:dyDescent="0.25">
      <c r="B216" s="50" t="s">
        <v>381</v>
      </c>
      <c r="C216" s="47" t="s">
        <v>310</v>
      </c>
      <c r="D216" s="129" t="s">
        <v>370</v>
      </c>
      <c r="E216" s="157"/>
      <c r="F216" s="158"/>
      <c r="G216" s="64" t="s">
        <v>382</v>
      </c>
      <c r="H216" s="48">
        <v>11807700</v>
      </c>
      <c r="I216" s="48">
        <v>2995601.72</v>
      </c>
      <c r="J216" s="65"/>
      <c r="K216" s="26" t="s">
        <v>383</v>
      </c>
    </row>
    <row r="217" spans="2:11" ht="85.5" x14ac:dyDescent="0.25">
      <c r="B217" s="51" t="s">
        <v>384</v>
      </c>
      <c r="C217" s="52" t="s">
        <v>310</v>
      </c>
      <c r="D217" s="125" t="s">
        <v>370</v>
      </c>
      <c r="E217" s="126"/>
      <c r="F217" s="128"/>
      <c r="G217" s="66" t="s">
        <v>385</v>
      </c>
      <c r="H217" s="53">
        <v>11807700</v>
      </c>
      <c r="I217" s="53">
        <v>2995601.72</v>
      </c>
      <c r="J217" s="67" t="str">
        <f>D217&amp;G217</f>
        <v>00001130000000000611</v>
      </c>
      <c r="K217" s="26" t="str">
        <f>D217&amp;G217</f>
        <v>00001130000000000611</v>
      </c>
    </row>
    <row r="218" spans="2:11" x14ac:dyDescent="0.25">
      <c r="B218" s="46" t="s">
        <v>364</v>
      </c>
      <c r="C218" s="47" t="s">
        <v>310</v>
      </c>
      <c r="D218" s="129" t="s">
        <v>370</v>
      </c>
      <c r="E218" s="157"/>
      <c r="F218" s="158"/>
      <c r="G218" s="64" t="s">
        <v>365</v>
      </c>
      <c r="H218" s="48">
        <v>659200</v>
      </c>
      <c r="I218" s="48">
        <v>172924.33</v>
      </c>
      <c r="J218" s="65"/>
      <c r="K218" s="26" t="s">
        <v>386</v>
      </c>
    </row>
    <row r="219" spans="2:11" ht="28.5" x14ac:dyDescent="0.25">
      <c r="B219" s="50" t="s">
        <v>387</v>
      </c>
      <c r="C219" s="47" t="s">
        <v>310</v>
      </c>
      <c r="D219" s="129" t="s">
        <v>370</v>
      </c>
      <c r="E219" s="157"/>
      <c r="F219" s="158"/>
      <c r="G219" s="64" t="s">
        <v>388</v>
      </c>
      <c r="H219" s="48">
        <v>659200</v>
      </c>
      <c r="I219" s="48">
        <v>172924.33</v>
      </c>
      <c r="J219" s="65"/>
      <c r="K219" s="26" t="s">
        <v>389</v>
      </c>
    </row>
    <row r="220" spans="2:11" x14ac:dyDescent="0.25">
      <c r="B220" s="51" t="s">
        <v>390</v>
      </c>
      <c r="C220" s="52" t="s">
        <v>310</v>
      </c>
      <c r="D220" s="125" t="s">
        <v>370</v>
      </c>
      <c r="E220" s="126"/>
      <c r="F220" s="128"/>
      <c r="G220" s="66" t="s">
        <v>391</v>
      </c>
      <c r="H220" s="53">
        <v>157000</v>
      </c>
      <c r="I220" s="53">
        <v>2025</v>
      </c>
      <c r="J220" s="67" t="str">
        <f>D220&amp;G220</f>
        <v>00001130000000000852</v>
      </c>
      <c r="K220" s="26" t="str">
        <f>D220&amp;G220</f>
        <v>00001130000000000852</v>
      </c>
    </row>
    <row r="221" spans="2:11" x14ac:dyDescent="0.25">
      <c r="B221" s="54" t="s">
        <v>392</v>
      </c>
      <c r="C221" s="52" t="s">
        <v>310</v>
      </c>
      <c r="D221" s="125" t="s">
        <v>370</v>
      </c>
      <c r="E221" s="126"/>
      <c r="F221" s="128"/>
      <c r="G221" s="66" t="s">
        <v>393</v>
      </c>
      <c r="H221" s="53">
        <v>502200</v>
      </c>
      <c r="I221" s="53">
        <v>170899.33</v>
      </c>
      <c r="J221" s="67" t="str">
        <f>D221&amp;G221</f>
        <v>00001130000000000853</v>
      </c>
      <c r="K221" s="26" t="str">
        <f>D221&amp;G221</f>
        <v>00001130000000000853</v>
      </c>
    </row>
    <row r="222" spans="2:11" x14ac:dyDescent="0.25">
      <c r="B222" s="46" t="s">
        <v>394</v>
      </c>
      <c r="C222" s="47" t="s">
        <v>310</v>
      </c>
      <c r="D222" s="129" t="s">
        <v>395</v>
      </c>
      <c r="E222" s="157"/>
      <c r="F222" s="158"/>
      <c r="G222" s="64" t="s">
        <v>313</v>
      </c>
      <c r="H222" s="48">
        <v>577800</v>
      </c>
      <c r="I222" s="48">
        <v>112281.24</v>
      </c>
      <c r="J222" s="65"/>
      <c r="K222" s="26" t="s">
        <v>396</v>
      </c>
    </row>
    <row r="223" spans="2:11" ht="28.5" x14ac:dyDescent="0.25">
      <c r="B223" s="50" t="s">
        <v>397</v>
      </c>
      <c r="C223" s="47" t="s">
        <v>310</v>
      </c>
      <c r="D223" s="129" t="s">
        <v>398</v>
      </c>
      <c r="E223" s="157"/>
      <c r="F223" s="158"/>
      <c r="G223" s="64" t="s">
        <v>313</v>
      </c>
      <c r="H223" s="48">
        <v>577800</v>
      </c>
      <c r="I223" s="48">
        <v>112281.24</v>
      </c>
      <c r="J223" s="65"/>
      <c r="K223" s="26" t="s">
        <v>399</v>
      </c>
    </row>
    <row r="224" spans="2:11" ht="85.5" x14ac:dyDescent="0.25">
      <c r="B224" s="50" t="s">
        <v>318</v>
      </c>
      <c r="C224" s="47" t="s">
        <v>310</v>
      </c>
      <c r="D224" s="129" t="s">
        <v>398</v>
      </c>
      <c r="E224" s="157"/>
      <c r="F224" s="158"/>
      <c r="G224" s="64" t="s">
        <v>319</v>
      </c>
      <c r="H224" s="48">
        <v>537800</v>
      </c>
      <c r="I224" s="48">
        <v>105394.38</v>
      </c>
      <c r="J224" s="65"/>
      <c r="K224" s="26" t="s">
        <v>400</v>
      </c>
    </row>
    <row r="225" spans="2:11" ht="42.75" x14ac:dyDescent="0.25">
      <c r="B225" s="50" t="s">
        <v>321</v>
      </c>
      <c r="C225" s="47" t="s">
        <v>310</v>
      </c>
      <c r="D225" s="129" t="s">
        <v>398</v>
      </c>
      <c r="E225" s="157"/>
      <c r="F225" s="158"/>
      <c r="G225" s="64" t="s">
        <v>322</v>
      </c>
      <c r="H225" s="48">
        <v>537800</v>
      </c>
      <c r="I225" s="48">
        <v>105394.38</v>
      </c>
      <c r="J225" s="65"/>
      <c r="K225" s="26" t="s">
        <v>401</v>
      </c>
    </row>
    <row r="226" spans="2:11" ht="28.5" x14ac:dyDescent="0.25">
      <c r="B226" s="51" t="s">
        <v>324</v>
      </c>
      <c r="C226" s="52" t="s">
        <v>310</v>
      </c>
      <c r="D226" s="125" t="s">
        <v>398</v>
      </c>
      <c r="E226" s="126"/>
      <c r="F226" s="128"/>
      <c r="G226" s="66" t="s">
        <v>325</v>
      </c>
      <c r="H226" s="53">
        <v>413000</v>
      </c>
      <c r="I226" s="53">
        <v>88993.24</v>
      </c>
      <c r="J226" s="67" t="str">
        <f>D226&amp;G226</f>
        <v>00002030000000000121</v>
      </c>
      <c r="K226" s="26" t="str">
        <f>D226&amp;G226</f>
        <v>00002030000000000121</v>
      </c>
    </row>
    <row r="227" spans="2:11" ht="71.25" x14ac:dyDescent="0.25">
      <c r="B227" s="54" t="s">
        <v>328</v>
      </c>
      <c r="C227" s="52" t="s">
        <v>310</v>
      </c>
      <c r="D227" s="125" t="s">
        <v>398</v>
      </c>
      <c r="E227" s="126"/>
      <c r="F227" s="128"/>
      <c r="G227" s="66" t="s">
        <v>329</v>
      </c>
      <c r="H227" s="53">
        <v>124800</v>
      </c>
      <c r="I227" s="53">
        <v>16401.14</v>
      </c>
      <c r="J227" s="67" t="str">
        <f>D227&amp;G227</f>
        <v>00002030000000000129</v>
      </c>
      <c r="K227" s="26" t="str">
        <f>D227&amp;G227</f>
        <v>00002030000000000129</v>
      </c>
    </row>
    <row r="228" spans="2:11" ht="42.75" x14ac:dyDescent="0.25">
      <c r="B228" s="46" t="s">
        <v>333</v>
      </c>
      <c r="C228" s="47" t="s">
        <v>310</v>
      </c>
      <c r="D228" s="129" t="s">
        <v>398</v>
      </c>
      <c r="E228" s="157"/>
      <c r="F228" s="158"/>
      <c r="G228" s="64" t="s">
        <v>310</v>
      </c>
      <c r="H228" s="48">
        <v>40000</v>
      </c>
      <c r="I228" s="48">
        <v>6886.86</v>
      </c>
      <c r="J228" s="65"/>
      <c r="K228" s="26" t="s">
        <v>402</v>
      </c>
    </row>
    <row r="229" spans="2:11" ht="42.75" x14ac:dyDescent="0.25">
      <c r="B229" s="50" t="s">
        <v>335</v>
      </c>
      <c r="C229" s="47" t="s">
        <v>310</v>
      </c>
      <c r="D229" s="129" t="s">
        <v>398</v>
      </c>
      <c r="E229" s="157"/>
      <c r="F229" s="158"/>
      <c r="G229" s="64" t="s">
        <v>336</v>
      </c>
      <c r="H229" s="48">
        <v>40000</v>
      </c>
      <c r="I229" s="48">
        <v>6886.86</v>
      </c>
      <c r="J229" s="65"/>
      <c r="K229" s="26" t="s">
        <v>403</v>
      </c>
    </row>
    <row r="230" spans="2:11" x14ac:dyDescent="0.25">
      <c r="B230" s="51" t="s">
        <v>338</v>
      </c>
      <c r="C230" s="52" t="s">
        <v>310</v>
      </c>
      <c r="D230" s="125" t="s">
        <v>398</v>
      </c>
      <c r="E230" s="126"/>
      <c r="F230" s="128"/>
      <c r="G230" s="66" t="s">
        <v>339</v>
      </c>
      <c r="H230" s="53">
        <v>40000</v>
      </c>
      <c r="I230" s="53">
        <v>6886.86</v>
      </c>
      <c r="J230" s="67" t="str">
        <f>D230&amp;G230</f>
        <v>00002030000000000244</v>
      </c>
      <c r="K230" s="26" t="str">
        <f>D230&amp;G230</f>
        <v>00002030000000000244</v>
      </c>
    </row>
    <row r="231" spans="2:11" ht="42.75" x14ac:dyDescent="0.25">
      <c r="B231" s="46" t="s">
        <v>404</v>
      </c>
      <c r="C231" s="47" t="s">
        <v>310</v>
      </c>
      <c r="D231" s="129" t="s">
        <v>405</v>
      </c>
      <c r="E231" s="157"/>
      <c r="F231" s="158"/>
      <c r="G231" s="64" t="s">
        <v>313</v>
      </c>
      <c r="H231" s="48">
        <v>3710500</v>
      </c>
      <c r="I231" s="48">
        <v>640751.29</v>
      </c>
      <c r="J231" s="65"/>
      <c r="K231" s="26" t="s">
        <v>406</v>
      </c>
    </row>
    <row r="232" spans="2:11" ht="57" x14ac:dyDescent="0.25">
      <c r="B232" s="50" t="s">
        <v>407</v>
      </c>
      <c r="C232" s="47" t="s">
        <v>310</v>
      </c>
      <c r="D232" s="129" t="s">
        <v>408</v>
      </c>
      <c r="E232" s="157"/>
      <c r="F232" s="158"/>
      <c r="G232" s="64" t="s">
        <v>313</v>
      </c>
      <c r="H232" s="48">
        <v>3710500</v>
      </c>
      <c r="I232" s="48">
        <v>640751.29</v>
      </c>
      <c r="J232" s="65"/>
      <c r="K232" s="26" t="s">
        <v>409</v>
      </c>
    </row>
    <row r="233" spans="2:11" ht="42.75" x14ac:dyDescent="0.25">
      <c r="B233" s="50" t="s">
        <v>333</v>
      </c>
      <c r="C233" s="47" t="s">
        <v>310</v>
      </c>
      <c r="D233" s="129" t="s">
        <v>408</v>
      </c>
      <c r="E233" s="157"/>
      <c r="F233" s="158"/>
      <c r="G233" s="64" t="s">
        <v>310</v>
      </c>
      <c r="H233" s="48">
        <v>322100</v>
      </c>
      <c r="I233" s="48">
        <v>17013.330000000002</v>
      </c>
      <c r="J233" s="65"/>
      <c r="K233" s="26" t="s">
        <v>410</v>
      </c>
    </row>
    <row r="234" spans="2:11" ht="42.75" x14ac:dyDescent="0.25">
      <c r="B234" s="50" t="s">
        <v>335</v>
      </c>
      <c r="C234" s="47" t="s">
        <v>310</v>
      </c>
      <c r="D234" s="129" t="s">
        <v>408</v>
      </c>
      <c r="E234" s="157"/>
      <c r="F234" s="158"/>
      <c r="G234" s="64" t="s">
        <v>336</v>
      </c>
      <c r="H234" s="48">
        <v>322100</v>
      </c>
      <c r="I234" s="48">
        <v>17013.330000000002</v>
      </c>
      <c r="J234" s="65"/>
      <c r="K234" s="26" t="s">
        <v>411</v>
      </c>
    </row>
    <row r="235" spans="2:11" x14ac:dyDescent="0.25">
      <c r="B235" s="51" t="s">
        <v>338</v>
      </c>
      <c r="C235" s="52" t="s">
        <v>310</v>
      </c>
      <c r="D235" s="125" t="s">
        <v>408</v>
      </c>
      <c r="E235" s="126"/>
      <c r="F235" s="128"/>
      <c r="G235" s="66" t="s">
        <v>339</v>
      </c>
      <c r="H235" s="53">
        <v>322100</v>
      </c>
      <c r="I235" s="53">
        <v>17013.330000000002</v>
      </c>
      <c r="J235" s="67" t="str">
        <f>D235&amp;G235</f>
        <v>00003100000000000244</v>
      </c>
      <c r="K235" s="26" t="str">
        <f>D235&amp;G235</f>
        <v>00003100000000000244</v>
      </c>
    </row>
    <row r="236" spans="2:11" ht="42.75" x14ac:dyDescent="0.25">
      <c r="B236" s="46" t="s">
        <v>378</v>
      </c>
      <c r="C236" s="47" t="s">
        <v>310</v>
      </c>
      <c r="D236" s="129" t="s">
        <v>408</v>
      </c>
      <c r="E236" s="157"/>
      <c r="F236" s="158"/>
      <c r="G236" s="64" t="s">
        <v>379</v>
      </c>
      <c r="H236" s="48">
        <v>3388400</v>
      </c>
      <c r="I236" s="48">
        <v>623737.96</v>
      </c>
      <c r="J236" s="65"/>
      <c r="K236" s="26" t="s">
        <v>412</v>
      </c>
    </row>
    <row r="237" spans="2:11" x14ac:dyDescent="0.25">
      <c r="B237" s="50" t="s">
        <v>381</v>
      </c>
      <c r="C237" s="47" t="s">
        <v>310</v>
      </c>
      <c r="D237" s="129" t="s">
        <v>408</v>
      </c>
      <c r="E237" s="157"/>
      <c r="F237" s="158"/>
      <c r="G237" s="64" t="s">
        <v>382</v>
      </c>
      <c r="H237" s="48">
        <v>3388400</v>
      </c>
      <c r="I237" s="48">
        <v>623737.96</v>
      </c>
      <c r="J237" s="65"/>
      <c r="K237" s="26" t="s">
        <v>413</v>
      </c>
    </row>
    <row r="238" spans="2:11" ht="85.5" x14ac:dyDescent="0.25">
      <c r="B238" s="51" t="s">
        <v>384</v>
      </c>
      <c r="C238" s="52" t="s">
        <v>310</v>
      </c>
      <c r="D238" s="125" t="s">
        <v>408</v>
      </c>
      <c r="E238" s="126"/>
      <c r="F238" s="128"/>
      <c r="G238" s="66" t="s">
        <v>385</v>
      </c>
      <c r="H238" s="53">
        <v>3388400</v>
      </c>
      <c r="I238" s="53">
        <v>623737.96</v>
      </c>
      <c r="J238" s="67" t="str">
        <f>D238&amp;G238</f>
        <v>00003100000000000611</v>
      </c>
      <c r="K238" s="26" t="str">
        <f>D238&amp;G238</f>
        <v>00003100000000000611</v>
      </c>
    </row>
    <row r="239" spans="2:11" x14ac:dyDescent="0.25">
      <c r="B239" s="46" t="s">
        <v>414</v>
      </c>
      <c r="C239" s="47" t="s">
        <v>310</v>
      </c>
      <c r="D239" s="129" t="s">
        <v>415</v>
      </c>
      <c r="E239" s="157"/>
      <c r="F239" s="158"/>
      <c r="G239" s="64" t="s">
        <v>313</v>
      </c>
      <c r="H239" s="48">
        <v>67847984.769999996</v>
      </c>
      <c r="I239" s="48">
        <v>10144548.73</v>
      </c>
      <c r="J239" s="65"/>
      <c r="K239" s="26" t="s">
        <v>416</v>
      </c>
    </row>
    <row r="240" spans="2:11" x14ac:dyDescent="0.25">
      <c r="B240" s="50" t="s">
        <v>417</v>
      </c>
      <c r="C240" s="47" t="s">
        <v>310</v>
      </c>
      <c r="D240" s="129" t="s">
        <v>418</v>
      </c>
      <c r="E240" s="157"/>
      <c r="F240" s="158"/>
      <c r="G240" s="64" t="s">
        <v>313</v>
      </c>
      <c r="H240" s="48">
        <v>86900</v>
      </c>
      <c r="I240" s="48">
        <v>0</v>
      </c>
      <c r="J240" s="65"/>
      <c r="K240" s="26" t="s">
        <v>419</v>
      </c>
    </row>
    <row r="241" spans="2:11" ht="42.75" x14ac:dyDescent="0.25">
      <c r="B241" s="50" t="s">
        <v>333</v>
      </c>
      <c r="C241" s="47" t="s">
        <v>310</v>
      </c>
      <c r="D241" s="129" t="s">
        <v>418</v>
      </c>
      <c r="E241" s="157"/>
      <c r="F241" s="158"/>
      <c r="G241" s="64" t="s">
        <v>310</v>
      </c>
      <c r="H241" s="48">
        <v>86900</v>
      </c>
      <c r="I241" s="48">
        <v>0</v>
      </c>
      <c r="J241" s="65"/>
      <c r="K241" s="26" t="s">
        <v>420</v>
      </c>
    </row>
    <row r="242" spans="2:11" ht="42.75" x14ac:dyDescent="0.25">
      <c r="B242" s="50" t="s">
        <v>335</v>
      </c>
      <c r="C242" s="47" t="s">
        <v>310</v>
      </c>
      <c r="D242" s="129" t="s">
        <v>418</v>
      </c>
      <c r="E242" s="157"/>
      <c r="F242" s="158"/>
      <c r="G242" s="64" t="s">
        <v>336</v>
      </c>
      <c r="H242" s="48">
        <v>86900</v>
      </c>
      <c r="I242" s="48">
        <v>0</v>
      </c>
      <c r="J242" s="65"/>
      <c r="K242" s="26" t="s">
        <v>421</v>
      </c>
    </row>
    <row r="243" spans="2:11" x14ac:dyDescent="0.25">
      <c r="B243" s="51" t="s">
        <v>338</v>
      </c>
      <c r="C243" s="52" t="s">
        <v>310</v>
      </c>
      <c r="D243" s="125" t="s">
        <v>418</v>
      </c>
      <c r="E243" s="126"/>
      <c r="F243" s="128"/>
      <c r="G243" s="66" t="s">
        <v>339</v>
      </c>
      <c r="H243" s="53">
        <v>86900</v>
      </c>
      <c r="I243" s="53">
        <v>0</v>
      </c>
      <c r="J243" s="67" t="str">
        <f>D243&amp;G243</f>
        <v>00004050000000000244</v>
      </c>
      <c r="K243" s="26" t="str">
        <f>D243&amp;G243</f>
        <v>00004050000000000244</v>
      </c>
    </row>
    <row r="244" spans="2:11" x14ac:dyDescent="0.25">
      <c r="B244" s="46" t="s">
        <v>422</v>
      </c>
      <c r="C244" s="47" t="s">
        <v>310</v>
      </c>
      <c r="D244" s="129" t="s">
        <v>423</v>
      </c>
      <c r="E244" s="157"/>
      <c r="F244" s="158"/>
      <c r="G244" s="64" t="s">
        <v>313</v>
      </c>
      <c r="H244" s="48">
        <v>6987300</v>
      </c>
      <c r="I244" s="48">
        <v>1003047.79</v>
      </c>
      <c r="J244" s="65"/>
      <c r="K244" s="26" t="s">
        <v>424</v>
      </c>
    </row>
    <row r="245" spans="2:11" ht="42.75" x14ac:dyDescent="0.25">
      <c r="B245" s="50" t="s">
        <v>333</v>
      </c>
      <c r="C245" s="47" t="s">
        <v>310</v>
      </c>
      <c r="D245" s="129" t="s">
        <v>423</v>
      </c>
      <c r="E245" s="157"/>
      <c r="F245" s="158"/>
      <c r="G245" s="64" t="s">
        <v>310</v>
      </c>
      <c r="H245" s="48">
        <v>6987300</v>
      </c>
      <c r="I245" s="48">
        <v>1003047.79</v>
      </c>
      <c r="J245" s="65"/>
      <c r="K245" s="26" t="s">
        <v>425</v>
      </c>
    </row>
    <row r="246" spans="2:11" ht="42.75" x14ac:dyDescent="0.25">
      <c r="B246" s="50" t="s">
        <v>335</v>
      </c>
      <c r="C246" s="47" t="s">
        <v>310</v>
      </c>
      <c r="D246" s="129" t="s">
        <v>423</v>
      </c>
      <c r="E246" s="157"/>
      <c r="F246" s="158"/>
      <c r="G246" s="64" t="s">
        <v>336</v>
      </c>
      <c r="H246" s="48">
        <v>6987300</v>
      </c>
      <c r="I246" s="48">
        <v>1003047.79</v>
      </c>
      <c r="J246" s="65"/>
      <c r="K246" s="26" t="s">
        <v>426</v>
      </c>
    </row>
    <row r="247" spans="2:11" x14ac:dyDescent="0.25">
      <c r="B247" s="51" t="s">
        <v>338</v>
      </c>
      <c r="C247" s="52" t="s">
        <v>310</v>
      </c>
      <c r="D247" s="125" t="s">
        <v>423</v>
      </c>
      <c r="E247" s="126"/>
      <c r="F247" s="128"/>
      <c r="G247" s="66" t="s">
        <v>339</v>
      </c>
      <c r="H247" s="53">
        <v>6987300</v>
      </c>
      <c r="I247" s="53">
        <v>1003047.79</v>
      </c>
      <c r="J247" s="67" t="str">
        <f>D247&amp;G247</f>
        <v>00004080000000000244</v>
      </c>
      <c r="K247" s="26" t="str">
        <f>D247&amp;G247</f>
        <v>00004080000000000244</v>
      </c>
    </row>
    <row r="248" spans="2:11" x14ac:dyDescent="0.25">
      <c r="B248" s="46" t="s">
        <v>427</v>
      </c>
      <c r="C248" s="47" t="s">
        <v>310</v>
      </c>
      <c r="D248" s="129" t="s">
        <v>428</v>
      </c>
      <c r="E248" s="157"/>
      <c r="F248" s="158"/>
      <c r="G248" s="64" t="s">
        <v>313</v>
      </c>
      <c r="H248" s="48">
        <v>55680209.909999996</v>
      </c>
      <c r="I248" s="48">
        <v>9073629.0099999998</v>
      </c>
      <c r="J248" s="65"/>
      <c r="K248" s="26" t="s">
        <v>429</v>
      </c>
    </row>
    <row r="249" spans="2:11" ht="42.75" x14ac:dyDescent="0.25">
      <c r="B249" s="50" t="s">
        <v>333</v>
      </c>
      <c r="C249" s="47" t="s">
        <v>310</v>
      </c>
      <c r="D249" s="129" t="s">
        <v>428</v>
      </c>
      <c r="E249" s="157"/>
      <c r="F249" s="158"/>
      <c r="G249" s="64" t="s">
        <v>310</v>
      </c>
      <c r="H249" s="48">
        <v>55680209.909999996</v>
      </c>
      <c r="I249" s="48">
        <v>9073629.0099999998</v>
      </c>
      <c r="J249" s="65"/>
      <c r="K249" s="26" t="s">
        <v>430</v>
      </c>
    </row>
    <row r="250" spans="2:11" ht="42.75" x14ac:dyDescent="0.25">
      <c r="B250" s="50" t="s">
        <v>335</v>
      </c>
      <c r="C250" s="47" t="s">
        <v>310</v>
      </c>
      <c r="D250" s="129" t="s">
        <v>428</v>
      </c>
      <c r="E250" s="157"/>
      <c r="F250" s="158"/>
      <c r="G250" s="64" t="s">
        <v>336</v>
      </c>
      <c r="H250" s="48">
        <v>55680209.909999996</v>
      </c>
      <c r="I250" s="48">
        <v>9073629.0099999998</v>
      </c>
      <c r="J250" s="65"/>
      <c r="K250" s="26" t="s">
        <v>431</v>
      </c>
    </row>
    <row r="251" spans="2:11" x14ac:dyDescent="0.25">
      <c r="B251" s="51" t="s">
        <v>338</v>
      </c>
      <c r="C251" s="52" t="s">
        <v>310</v>
      </c>
      <c r="D251" s="125" t="s">
        <v>428</v>
      </c>
      <c r="E251" s="126"/>
      <c r="F251" s="128"/>
      <c r="G251" s="66" t="s">
        <v>339</v>
      </c>
      <c r="H251" s="53">
        <v>55680209.909999996</v>
      </c>
      <c r="I251" s="53">
        <v>9073629.0099999998</v>
      </c>
      <c r="J251" s="67" t="str">
        <f>D251&amp;G251</f>
        <v>00004090000000000244</v>
      </c>
      <c r="K251" s="26" t="str">
        <f>D251&amp;G251</f>
        <v>00004090000000000244</v>
      </c>
    </row>
    <row r="252" spans="2:11" ht="28.5" x14ac:dyDescent="0.25">
      <c r="B252" s="46" t="s">
        <v>432</v>
      </c>
      <c r="C252" s="47" t="s">
        <v>310</v>
      </c>
      <c r="D252" s="129" t="s">
        <v>433</v>
      </c>
      <c r="E252" s="157"/>
      <c r="F252" s="158"/>
      <c r="G252" s="64" t="s">
        <v>313</v>
      </c>
      <c r="H252" s="48">
        <v>5093574.8600000003</v>
      </c>
      <c r="I252" s="48">
        <v>67871.929999999993</v>
      </c>
      <c r="J252" s="65"/>
      <c r="K252" s="26" t="s">
        <v>434</v>
      </c>
    </row>
    <row r="253" spans="2:11" ht="42.75" x14ac:dyDescent="0.25">
      <c r="B253" s="50" t="s">
        <v>333</v>
      </c>
      <c r="C253" s="47" t="s">
        <v>310</v>
      </c>
      <c r="D253" s="129" t="s">
        <v>433</v>
      </c>
      <c r="E253" s="157"/>
      <c r="F253" s="158"/>
      <c r="G253" s="64" t="s">
        <v>310</v>
      </c>
      <c r="H253" s="48">
        <v>1686200</v>
      </c>
      <c r="I253" s="48">
        <v>67871.929999999993</v>
      </c>
      <c r="J253" s="65"/>
      <c r="K253" s="26" t="s">
        <v>435</v>
      </c>
    </row>
    <row r="254" spans="2:11" ht="42.75" x14ac:dyDescent="0.25">
      <c r="B254" s="50" t="s">
        <v>335</v>
      </c>
      <c r="C254" s="47" t="s">
        <v>310</v>
      </c>
      <c r="D254" s="129" t="s">
        <v>433</v>
      </c>
      <c r="E254" s="157"/>
      <c r="F254" s="158"/>
      <c r="G254" s="64" t="s">
        <v>336</v>
      </c>
      <c r="H254" s="48">
        <v>1686200</v>
      </c>
      <c r="I254" s="48">
        <v>67871.929999999993</v>
      </c>
      <c r="J254" s="65"/>
      <c r="K254" s="26" t="s">
        <v>436</v>
      </c>
    </row>
    <row r="255" spans="2:11" x14ac:dyDescent="0.25">
      <c r="B255" s="51" t="s">
        <v>338</v>
      </c>
      <c r="C255" s="52" t="s">
        <v>310</v>
      </c>
      <c r="D255" s="125" t="s">
        <v>433</v>
      </c>
      <c r="E255" s="126"/>
      <c r="F255" s="128"/>
      <c r="G255" s="66" t="s">
        <v>339</v>
      </c>
      <c r="H255" s="53">
        <v>1686200</v>
      </c>
      <c r="I255" s="53">
        <v>67871.929999999993</v>
      </c>
      <c r="J255" s="67" t="str">
        <f>D255&amp;G255</f>
        <v>00004120000000000244</v>
      </c>
      <c r="K255" s="26" t="str">
        <f>D255&amp;G255</f>
        <v>00004120000000000244</v>
      </c>
    </row>
    <row r="256" spans="2:11" x14ac:dyDescent="0.25">
      <c r="B256" s="46" t="s">
        <v>364</v>
      </c>
      <c r="C256" s="47" t="s">
        <v>310</v>
      </c>
      <c r="D256" s="129" t="s">
        <v>433</v>
      </c>
      <c r="E256" s="157"/>
      <c r="F256" s="158"/>
      <c r="G256" s="64" t="s">
        <v>365</v>
      </c>
      <c r="H256" s="48">
        <v>3407374.86</v>
      </c>
      <c r="I256" s="48">
        <v>0</v>
      </c>
      <c r="J256" s="65"/>
      <c r="K256" s="26" t="s">
        <v>437</v>
      </c>
    </row>
    <row r="257" spans="2:11" ht="71.25" x14ac:dyDescent="0.25">
      <c r="B257" s="50" t="s">
        <v>438</v>
      </c>
      <c r="C257" s="47" t="s">
        <v>310</v>
      </c>
      <c r="D257" s="129" t="s">
        <v>433</v>
      </c>
      <c r="E257" s="157"/>
      <c r="F257" s="158"/>
      <c r="G257" s="64" t="s">
        <v>439</v>
      </c>
      <c r="H257" s="48">
        <v>3407374.86</v>
      </c>
      <c r="I257" s="48">
        <v>0</v>
      </c>
      <c r="J257" s="65"/>
      <c r="K257" s="26" t="s">
        <v>440</v>
      </c>
    </row>
    <row r="258" spans="2:11" ht="85.5" x14ac:dyDescent="0.25">
      <c r="B258" s="51" t="s">
        <v>441</v>
      </c>
      <c r="C258" s="52" t="s">
        <v>310</v>
      </c>
      <c r="D258" s="125" t="s">
        <v>433</v>
      </c>
      <c r="E258" s="126"/>
      <c r="F258" s="128"/>
      <c r="G258" s="66" t="s">
        <v>442</v>
      </c>
      <c r="H258" s="53">
        <v>3407374.86</v>
      </c>
      <c r="I258" s="53">
        <v>0</v>
      </c>
      <c r="J258" s="67" t="str">
        <f>D258&amp;G258</f>
        <v>00004120000000000811</v>
      </c>
      <c r="K258" s="26" t="str">
        <f>D258&amp;G258</f>
        <v>00004120000000000811</v>
      </c>
    </row>
    <row r="259" spans="2:11" ht="28.5" x14ac:dyDescent="0.25">
      <c r="B259" s="46" t="s">
        <v>443</v>
      </c>
      <c r="C259" s="47" t="s">
        <v>310</v>
      </c>
      <c r="D259" s="129" t="s">
        <v>444</v>
      </c>
      <c r="E259" s="157"/>
      <c r="F259" s="158"/>
      <c r="G259" s="64" t="s">
        <v>313</v>
      </c>
      <c r="H259" s="48">
        <v>72497020</v>
      </c>
      <c r="I259" s="48">
        <v>38421444.240000002</v>
      </c>
      <c r="J259" s="65"/>
      <c r="K259" s="26" t="s">
        <v>445</v>
      </c>
    </row>
    <row r="260" spans="2:11" x14ac:dyDescent="0.25">
      <c r="B260" s="50" t="s">
        <v>446</v>
      </c>
      <c r="C260" s="47" t="s">
        <v>310</v>
      </c>
      <c r="D260" s="129" t="s">
        <v>447</v>
      </c>
      <c r="E260" s="157"/>
      <c r="F260" s="158"/>
      <c r="G260" s="64" t="s">
        <v>313</v>
      </c>
      <c r="H260" s="48">
        <v>1441700</v>
      </c>
      <c r="I260" s="48">
        <v>94430.88</v>
      </c>
      <c r="J260" s="65"/>
      <c r="K260" s="26" t="s">
        <v>448</v>
      </c>
    </row>
    <row r="261" spans="2:11" ht="42.75" x14ac:dyDescent="0.25">
      <c r="B261" s="50" t="s">
        <v>333</v>
      </c>
      <c r="C261" s="47" t="s">
        <v>310</v>
      </c>
      <c r="D261" s="129" t="s">
        <v>447</v>
      </c>
      <c r="E261" s="157"/>
      <c r="F261" s="158"/>
      <c r="G261" s="64" t="s">
        <v>310</v>
      </c>
      <c r="H261" s="48">
        <v>991700</v>
      </c>
      <c r="I261" s="48">
        <v>94430.88</v>
      </c>
      <c r="J261" s="65"/>
      <c r="K261" s="26" t="s">
        <v>449</v>
      </c>
    </row>
    <row r="262" spans="2:11" ht="42.75" x14ac:dyDescent="0.25">
      <c r="B262" s="50" t="s">
        <v>335</v>
      </c>
      <c r="C262" s="47" t="s">
        <v>310</v>
      </c>
      <c r="D262" s="129" t="s">
        <v>447</v>
      </c>
      <c r="E262" s="157"/>
      <c r="F262" s="158"/>
      <c r="G262" s="64" t="s">
        <v>336</v>
      </c>
      <c r="H262" s="48">
        <v>991700</v>
      </c>
      <c r="I262" s="48">
        <v>94430.88</v>
      </c>
      <c r="J262" s="65"/>
      <c r="K262" s="26" t="s">
        <v>450</v>
      </c>
    </row>
    <row r="263" spans="2:11" x14ac:dyDescent="0.25">
      <c r="B263" s="51" t="s">
        <v>338</v>
      </c>
      <c r="C263" s="52" t="s">
        <v>310</v>
      </c>
      <c r="D263" s="125" t="s">
        <v>447</v>
      </c>
      <c r="E263" s="126"/>
      <c r="F263" s="128"/>
      <c r="G263" s="66" t="s">
        <v>339</v>
      </c>
      <c r="H263" s="53">
        <v>991700</v>
      </c>
      <c r="I263" s="53">
        <v>94430.88</v>
      </c>
      <c r="J263" s="67" t="str">
        <f>D263&amp;G263</f>
        <v>00005010000000000244</v>
      </c>
      <c r="K263" s="26" t="str">
        <f>D263&amp;G263</f>
        <v>00005010000000000244</v>
      </c>
    </row>
    <row r="264" spans="2:11" x14ac:dyDescent="0.25">
      <c r="B264" s="46" t="s">
        <v>364</v>
      </c>
      <c r="C264" s="47" t="s">
        <v>310</v>
      </c>
      <c r="D264" s="129" t="s">
        <v>447</v>
      </c>
      <c r="E264" s="157"/>
      <c r="F264" s="158"/>
      <c r="G264" s="64" t="s">
        <v>365</v>
      </c>
      <c r="H264" s="48">
        <v>450000</v>
      </c>
      <c r="I264" s="48">
        <v>0</v>
      </c>
      <c r="J264" s="65"/>
      <c r="K264" s="26" t="s">
        <v>451</v>
      </c>
    </row>
    <row r="265" spans="2:11" ht="28.5" x14ac:dyDescent="0.25">
      <c r="B265" s="50" t="s">
        <v>387</v>
      </c>
      <c r="C265" s="47" t="s">
        <v>310</v>
      </c>
      <c r="D265" s="129" t="s">
        <v>447</v>
      </c>
      <c r="E265" s="157"/>
      <c r="F265" s="158"/>
      <c r="G265" s="64" t="s">
        <v>388</v>
      </c>
      <c r="H265" s="48">
        <v>450000</v>
      </c>
      <c r="I265" s="48">
        <v>0</v>
      </c>
      <c r="J265" s="65"/>
      <c r="K265" s="26" t="s">
        <v>452</v>
      </c>
    </row>
    <row r="266" spans="2:11" x14ac:dyDescent="0.25">
      <c r="B266" s="51" t="s">
        <v>392</v>
      </c>
      <c r="C266" s="52" t="s">
        <v>310</v>
      </c>
      <c r="D266" s="125" t="s">
        <v>447</v>
      </c>
      <c r="E266" s="126"/>
      <c r="F266" s="128"/>
      <c r="G266" s="66" t="s">
        <v>393</v>
      </c>
      <c r="H266" s="53">
        <v>450000</v>
      </c>
      <c r="I266" s="53">
        <v>0</v>
      </c>
      <c r="J266" s="67" t="str">
        <f>D266&amp;G266</f>
        <v>00005010000000000853</v>
      </c>
      <c r="K266" s="26" t="str">
        <f>D266&amp;G266</f>
        <v>00005010000000000853</v>
      </c>
    </row>
    <row r="267" spans="2:11" x14ac:dyDescent="0.25">
      <c r="B267" s="46" t="s">
        <v>453</v>
      </c>
      <c r="C267" s="47" t="s">
        <v>310</v>
      </c>
      <c r="D267" s="129" t="s">
        <v>454</v>
      </c>
      <c r="E267" s="157"/>
      <c r="F267" s="158"/>
      <c r="G267" s="64" t="s">
        <v>313</v>
      </c>
      <c r="H267" s="48">
        <v>4988914.3</v>
      </c>
      <c r="I267" s="48">
        <v>227909.21</v>
      </c>
      <c r="J267" s="65"/>
      <c r="K267" s="26" t="s">
        <v>455</v>
      </c>
    </row>
    <row r="268" spans="2:11" ht="42.75" x14ac:dyDescent="0.25">
      <c r="B268" s="50" t="s">
        <v>333</v>
      </c>
      <c r="C268" s="47" t="s">
        <v>310</v>
      </c>
      <c r="D268" s="129" t="s">
        <v>454</v>
      </c>
      <c r="E268" s="157"/>
      <c r="F268" s="158"/>
      <c r="G268" s="64" t="s">
        <v>310</v>
      </c>
      <c r="H268" s="48">
        <v>1107614.3</v>
      </c>
      <c r="I268" s="48">
        <v>227909.21</v>
      </c>
      <c r="J268" s="65"/>
      <c r="K268" s="26" t="s">
        <v>456</v>
      </c>
    </row>
    <row r="269" spans="2:11" ht="42.75" x14ac:dyDescent="0.25">
      <c r="B269" s="50" t="s">
        <v>335</v>
      </c>
      <c r="C269" s="47" t="s">
        <v>310</v>
      </c>
      <c r="D269" s="129" t="s">
        <v>454</v>
      </c>
      <c r="E269" s="157"/>
      <c r="F269" s="158"/>
      <c r="G269" s="64" t="s">
        <v>336</v>
      </c>
      <c r="H269" s="48">
        <v>1107614.3</v>
      </c>
      <c r="I269" s="48">
        <v>227909.21</v>
      </c>
      <c r="J269" s="65"/>
      <c r="K269" s="26" t="s">
        <v>457</v>
      </c>
    </row>
    <row r="270" spans="2:11" x14ac:dyDescent="0.25">
      <c r="B270" s="51" t="s">
        <v>338</v>
      </c>
      <c r="C270" s="52" t="s">
        <v>310</v>
      </c>
      <c r="D270" s="125" t="s">
        <v>454</v>
      </c>
      <c r="E270" s="126"/>
      <c r="F270" s="128"/>
      <c r="G270" s="66" t="s">
        <v>339</v>
      </c>
      <c r="H270" s="53">
        <v>1107614.3</v>
      </c>
      <c r="I270" s="53">
        <v>227909.21</v>
      </c>
      <c r="J270" s="67" t="str">
        <f>D270&amp;G270</f>
        <v>00005020000000000244</v>
      </c>
      <c r="K270" s="26" t="str">
        <f>D270&amp;G270</f>
        <v>00005020000000000244</v>
      </c>
    </row>
    <row r="271" spans="2:11" x14ac:dyDescent="0.25">
      <c r="B271" s="46" t="s">
        <v>364</v>
      </c>
      <c r="C271" s="47" t="s">
        <v>310</v>
      </c>
      <c r="D271" s="129" t="s">
        <v>454</v>
      </c>
      <c r="E271" s="157"/>
      <c r="F271" s="158"/>
      <c r="G271" s="64" t="s">
        <v>365</v>
      </c>
      <c r="H271" s="48">
        <v>3881300</v>
      </c>
      <c r="I271" s="48">
        <v>0</v>
      </c>
      <c r="J271" s="65"/>
      <c r="K271" s="26" t="s">
        <v>458</v>
      </c>
    </row>
    <row r="272" spans="2:11" ht="71.25" x14ac:dyDescent="0.25">
      <c r="B272" s="50" t="s">
        <v>438</v>
      </c>
      <c r="C272" s="47" t="s">
        <v>310</v>
      </c>
      <c r="D272" s="129" t="s">
        <v>454</v>
      </c>
      <c r="E272" s="157"/>
      <c r="F272" s="158"/>
      <c r="G272" s="64" t="s">
        <v>439</v>
      </c>
      <c r="H272" s="48">
        <v>3881300</v>
      </c>
      <c r="I272" s="48">
        <v>0</v>
      </c>
      <c r="J272" s="65"/>
      <c r="K272" s="26" t="s">
        <v>459</v>
      </c>
    </row>
    <row r="273" spans="2:11" ht="85.5" x14ac:dyDescent="0.25">
      <c r="B273" s="51" t="s">
        <v>441</v>
      </c>
      <c r="C273" s="52" t="s">
        <v>310</v>
      </c>
      <c r="D273" s="125" t="s">
        <v>454</v>
      </c>
      <c r="E273" s="126"/>
      <c r="F273" s="128"/>
      <c r="G273" s="66" t="s">
        <v>442</v>
      </c>
      <c r="H273" s="53">
        <v>3881300</v>
      </c>
      <c r="I273" s="53">
        <v>0</v>
      </c>
      <c r="J273" s="67" t="str">
        <f>D273&amp;G273</f>
        <v>00005020000000000811</v>
      </c>
      <c r="K273" s="26" t="str">
        <f>D273&amp;G273</f>
        <v>00005020000000000811</v>
      </c>
    </row>
    <row r="274" spans="2:11" x14ac:dyDescent="0.25">
      <c r="B274" s="46" t="s">
        <v>460</v>
      </c>
      <c r="C274" s="47" t="s">
        <v>310</v>
      </c>
      <c r="D274" s="129" t="s">
        <v>461</v>
      </c>
      <c r="E274" s="157"/>
      <c r="F274" s="158"/>
      <c r="G274" s="64" t="s">
        <v>313</v>
      </c>
      <c r="H274" s="48">
        <v>66066405.700000003</v>
      </c>
      <c r="I274" s="48">
        <v>38099104.149999999</v>
      </c>
      <c r="J274" s="65"/>
      <c r="K274" s="26" t="s">
        <v>462</v>
      </c>
    </row>
    <row r="275" spans="2:11" ht="42.75" x14ac:dyDescent="0.25">
      <c r="B275" s="50" t="s">
        <v>333</v>
      </c>
      <c r="C275" s="47" t="s">
        <v>310</v>
      </c>
      <c r="D275" s="129" t="s">
        <v>461</v>
      </c>
      <c r="E275" s="157"/>
      <c r="F275" s="158"/>
      <c r="G275" s="64" t="s">
        <v>310</v>
      </c>
      <c r="H275" s="48">
        <v>33650205.700000003</v>
      </c>
      <c r="I275" s="48">
        <v>8593304.1500000004</v>
      </c>
      <c r="J275" s="65"/>
      <c r="K275" s="26" t="s">
        <v>463</v>
      </c>
    </row>
    <row r="276" spans="2:11" ht="42.75" x14ac:dyDescent="0.25">
      <c r="B276" s="50" t="s">
        <v>335</v>
      </c>
      <c r="C276" s="47" t="s">
        <v>310</v>
      </c>
      <c r="D276" s="129" t="s">
        <v>461</v>
      </c>
      <c r="E276" s="157"/>
      <c r="F276" s="158"/>
      <c r="G276" s="64" t="s">
        <v>336</v>
      </c>
      <c r="H276" s="48">
        <v>33650205.700000003</v>
      </c>
      <c r="I276" s="48">
        <v>8593304.1500000004</v>
      </c>
      <c r="J276" s="65"/>
      <c r="K276" s="26" t="s">
        <v>464</v>
      </c>
    </row>
    <row r="277" spans="2:11" x14ac:dyDescent="0.25">
      <c r="B277" s="51" t="s">
        <v>338</v>
      </c>
      <c r="C277" s="52" t="s">
        <v>310</v>
      </c>
      <c r="D277" s="125" t="s">
        <v>461</v>
      </c>
      <c r="E277" s="126"/>
      <c r="F277" s="128"/>
      <c r="G277" s="66" t="s">
        <v>339</v>
      </c>
      <c r="H277" s="53">
        <v>17138104.52</v>
      </c>
      <c r="I277" s="53">
        <v>4159990.24</v>
      </c>
      <c r="J277" s="67" t="str">
        <f>D277&amp;G277</f>
        <v>00005030000000000244</v>
      </c>
      <c r="K277" s="26" t="str">
        <f>D277&amp;G277</f>
        <v>00005030000000000244</v>
      </c>
    </row>
    <row r="278" spans="2:11" x14ac:dyDescent="0.25">
      <c r="B278" s="54" t="s">
        <v>347</v>
      </c>
      <c r="C278" s="52" t="s">
        <v>310</v>
      </c>
      <c r="D278" s="125" t="s">
        <v>461</v>
      </c>
      <c r="E278" s="126"/>
      <c r="F278" s="128"/>
      <c r="G278" s="66" t="s">
        <v>348</v>
      </c>
      <c r="H278" s="53">
        <v>16512101.18</v>
      </c>
      <c r="I278" s="53">
        <v>4433313.91</v>
      </c>
      <c r="J278" s="67" t="str">
        <f>D278&amp;G278</f>
        <v>00005030000000000247</v>
      </c>
      <c r="K278" s="26" t="str">
        <f>D278&amp;G278</f>
        <v>00005030000000000247</v>
      </c>
    </row>
    <row r="279" spans="2:11" ht="42.75" x14ac:dyDescent="0.25">
      <c r="B279" s="46" t="s">
        <v>378</v>
      </c>
      <c r="C279" s="47" t="s">
        <v>310</v>
      </c>
      <c r="D279" s="129" t="s">
        <v>461</v>
      </c>
      <c r="E279" s="157"/>
      <c r="F279" s="158"/>
      <c r="G279" s="64" t="s">
        <v>379</v>
      </c>
      <c r="H279" s="48">
        <v>32416200</v>
      </c>
      <c r="I279" s="48">
        <v>29505800</v>
      </c>
      <c r="J279" s="65"/>
      <c r="K279" s="26" t="s">
        <v>465</v>
      </c>
    </row>
    <row r="280" spans="2:11" x14ac:dyDescent="0.25">
      <c r="B280" s="50" t="s">
        <v>381</v>
      </c>
      <c r="C280" s="47" t="s">
        <v>310</v>
      </c>
      <c r="D280" s="129" t="s">
        <v>461</v>
      </c>
      <c r="E280" s="157"/>
      <c r="F280" s="158"/>
      <c r="G280" s="64" t="s">
        <v>382</v>
      </c>
      <c r="H280" s="48">
        <v>32416200</v>
      </c>
      <c r="I280" s="48">
        <v>29505800</v>
      </c>
      <c r="J280" s="65"/>
      <c r="K280" s="26" t="s">
        <v>466</v>
      </c>
    </row>
    <row r="281" spans="2:11" ht="28.5" x14ac:dyDescent="0.25">
      <c r="B281" s="51" t="s">
        <v>467</v>
      </c>
      <c r="C281" s="52" t="s">
        <v>310</v>
      </c>
      <c r="D281" s="125" t="s">
        <v>461</v>
      </c>
      <c r="E281" s="126"/>
      <c r="F281" s="128"/>
      <c r="G281" s="66" t="s">
        <v>468</v>
      </c>
      <c r="H281" s="53">
        <v>32416200</v>
      </c>
      <c r="I281" s="53">
        <v>29505800</v>
      </c>
      <c r="J281" s="67" t="str">
        <f>D281&amp;G281</f>
        <v>00005030000000000612</v>
      </c>
      <c r="K281" s="26" t="str">
        <f>D281&amp;G281</f>
        <v>00005030000000000612</v>
      </c>
    </row>
    <row r="282" spans="2:11" x14ac:dyDescent="0.25">
      <c r="B282" s="46" t="s">
        <v>469</v>
      </c>
      <c r="C282" s="47" t="s">
        <v>310</v>
      </c>
      <c r="D282" s="129" t="s">
        <v>470</v>
      </c>
      <c r="E282" s="157"/>
      <c r="F282" s="158"/>
      <c r="G282" s="64" t="s">
        <v>313</v>
      </c>
      <c r="H282" s="48">
        <v>4269521.12</v>
      </c>
      <c r="I282" s="48">
        <v>0</v>
      </c>
      <c r="J282" s="65"/>
      <c r="K282" s="26" t="s">
        <v>471</v>
      </c>
    </row>
    <row r="283" spans="2:11" ht="28.5" x14ac:dyDescent="0.25">
      <c r="B283" s="50" t="s">
        <v>472</v>
      </c>
      <c r="C283" s="47" t="s">
        <v>310</v>
      </c>
      <c r="D283" s="129" t="s">
        <v>473</v>
      </c>
      <c r="E283" s="157"/>
      <c r="F283" s="158"/>
      <c r="G283" s="64" t="s">
        <v>313</v>
      </c>
      <c r="H283" s="48">
        <v>4269521.12</v>
      </c>
      <c r="I283" s="48">
        <v>0</v>
      </c>
      <c r="J283" s="65"/>
      <c r="K283" s="26" t="s">
        <v>474</v>
      </c>
    </row>
    <row r="284" spans="2:11" ht="42.75" x14ac:dyDescent="0.25">
      <c r="B284" s="50" t="s">
        <v>333</v>
      </c>
      <c r="C284" s="47" t="s">
        <v>310</v>
      </c>
      <c r="D284" s="129" t="s">
        <v>473</v>
      </c>
      <c r="E284" s="157"/>
      <c r="F284" s="158"/>
      <c r="G284" s="64" t="s">
        <v>310</v>
      </c>
      <c r="H284" s="48">
        <v>4269521.12</v>
      </c>
      <c r="I284" s="48">
        <v>0</v>
      </c>
      <c r="J284" s="65"/>
      <c r="K284" s="26" t="s">
        <v>475</v>
      </c>
    </row>
    <row r="285" spans="2:11" ht="42.75" x14ac:dyDescent="0.25">
      <c r="B285" s="50" t="s">
        <v>335</v>
      </c>
      <c r="C285" s="47" t="s">
        <v>310</v>
      </c>
      <c r="D285" s="129" t="s">
        <v>473</v>
      </c>
      <c r="E285" s="157"/>
      <c r="F285" s="158"/>
      <c r="G285" s="64" t="s">
        <v>336</v>
      </c>
      <c r="H285" s="48">
        <v>4269521.12</v>
      </c>
      <c r="I285" s="48">
        <v>0</v>
      </c>
      <c r="J285" s="65"/>
      <c r="K285" s="26" t="s">
        <v>476</v>
      </c>
    </row>
    <row r="286" spans="2:11" x14ac:dyDescent="0.25">
      <c r="B286" s="51" t="s">
        <v>338</v>
      </c>
      <c r="C286" s="52" t="s">
        <v>310</v>
      </c>
      <c r="D286" s="125" t="s">
        <v>473</v>
      </c>
      <c r="E286" s="126"/>
      <c r="F286" s="128"/>
      <c r="G286" s="66" t="s">
        <v>339</v>
      </c>
      <c r="H286" s="53">
        <v>4269521.12</v>
      </c>
      <c r="I286" s="53">
        <v>0</v>
      </c>
      <c r="J286" s="67" t="str">
        <f>D286&amp;G286</f>
        <v>00006050000000000244</v>
      </c>
      <c r="K286" s="26" t="str">
        <f>D286&amp;G286</f>
        <v>00006050000000000244</v>
      </c>
    </row>
    <row r="287" spans="2:11" x14ac:dyDescent="0.25">
      <c r="B287" s="46" t="s">
        <v>477</v>
      </c>
      <c r="C287" s="47" t="s">
        <v>310</v>
      </c>
      <c r="D287" s="129" t="s">
        <v>478</v>
      </c>
      <c r="E287" s="157"/>
      <c r="F287" s="158"/>
      <c r="G287" s="64" t="s">
        <v>313</v>
      </c>
      <c r="H287" s="48">
        <v>227229497.50999999</v>
      </c>
      <c r="I287" s="48">
        <v>50408071.280000001</v>
      </c>
      <c r="J287" s="65"/>
      <c r="K287" s="26" t="s">
        <v>479</v>
      </c>
    </row>
    <row r="288" spans="2:11" x14ac:dyDescent="0.25">
      <c r="B288" s="50" t="s">
        <v>480</v>
      </c>
      <c r="C288" s="47" t="s">
        <v>310</v>
      </c>
      <c r="D288" s="129" t="s">
        <v>481</v>
      </c>
      <c r="E288" s="157"/>
      <c r="F288" s="158"/>
      <c r="G288" s="64" t="s">
        <v>313</v>
      </c>
      <c r="H288" s="48">
        <v>114010752.51000001</v>
      </c>
      <c r="I288" s="48">
        <v>20184311.030000001</v>
      </c>
      <c r="J288" s="65"/>
      <c r="K288" s="26" t="s">
        <v>482</v>
      </c>
    </row>
    <row r="289" spans="2:11" ht="42.75" x14ac:dyDescent="0.25">
      <c r="B289" s="50" t="s">
        <v>378</v>
      </c>
      <c r="C289" s="47" t="s">
        <v>310</v>
      </c>
      <c r="D289" s="129" t="s">
        <v>481</v>
      </c>
      <c r="E289" s="157"/>
      <c r="F289" s="158"/>
      <c r="G289" s="64" t="s">
        <v>379</v>
      </c>
      <c r="H289" s="48">
        <v>114010752.51000001</v>
      </c>
      <c r="I289" s="48">
        <v>20184311.030000001</v>
      </c>
      <c r="J289" s="65"/>
      <c r="K289" s="26" t="s">
        <v>483</v>
      </c>
    </row>
    <row r="290" spans="2:11" x14ac:dyDescent="0.25">
      <c r="B290" s="50" t="s">
        <v>484</v>
      </c>
      <c r="C290" s="47" t="s">
        <v>310</v>
      </c>
      <c r="D290" s="129" t="s">
        <v>481</v>
      </c>
      <c r="E290" s="157"/>
      <c r="F290" s="158"/>
      <c r="G290" s="64" t="s">
        <v>485</v>
      </c>
      <c r="H290" s="48">
        <v>114010752.51000001</v>
      </c>
      <c r="I290" s="48">
        <v>20184311.030000001</v>
      </c>
      <c r="J290" s="65"/>
      <c r="K290" s="26" t="s">
        <v>486</v>
      </c>
    </row>
    <row r="291" spans="2:11" ht="85.5" x14ac:dyDescent="0.25">
      <c r="B291" s="51" t="s">
        <v>487</v>
      </c>
      <c r="C291" s="52" t="s">
        <v>310</v>
      </c>
      <c r="D291" s="125" t="s">
        <v>481</v>
      </c>
      <c r="E291" s="126"/>
      <c r="F291" s="128"/>
      <c r="G291" s="66" t="s">
        <v>488</v>
      </c>
      <c r="H291" s="53">
        <v>42857335</v>
      </c>
      <c r="I291" s="53">
        <v>9908683.5</v>
      </c>
      <c r="J291" s="67" t="str">
        <f>D291&amp;G291</f>
        <v>00007010000000000621</v>
      </c>
      <c r="K291" s="26" t="str">
        <f>D291&amp;G291</f>
        <v>00007010000000000621</v>
      </c>
    </row>
    <row r="292" spans="2:11" ht="28.5" x14ac:dyDescent="0.25">
      <c r="B292" s="54" t="s">
        <v>489</v>
      </c>
      <c r="C292" s="52" t="s">
        <v>310</v>
      </c>
      <c r="D292" s="125" t="s">
        <v>481</v>
      </c>
      <c r="E292" s="126"/>
      <c r="F292" s="128"/>
      <c r="G292" s="66" t="s">
        <v>490</v>
      </c>
      <c r="H292" s="53">
        <v>71153417.510000005</v>
      </c>
      <c r="I292" s="53">
        <v>10275627.529999999</v>
      </c>
      <c r="J292" s="67" t="str">
        <f>D292&amp;G292</f>
        <v>00007010000000000622</v>
      </c>
      <c r="K292" s="26" t="str">
        <f>D292&amp;G292</f>
        <v>00007010000000000622</v>
      </c>
    </row>
    <row r="293" spans="2:11" x14ac:dyDescent="0.25">
      <c r="B293" s="46" t="s">
        <v>491</v>
      </c>
      <c r="C293" s="47" t="s">
        <v>310</v>
      </c>
      <c r="D293" s="129" t="s">
        <v>492</v>
      </c>
      <c r="E293" s="157"/>
      <c r="F293" s="158"/>
      <c r="G293" s="64" t="s">
        <v>313</v>
      </c>
      <c r="H293" s="48">
        <v>83151745</v>
      </c>
      <c r="I293" s="48">
        <v>22894682.75</v>
      </c>
      <c r="J293" s="65"/>
      <c r="K293" s="26" t="s">
        <v>493</v>
      </c>
    </row>
    <row r="294" spans="2:11" ht="28.5" x14ac:dyDescent="0.25">
      <c r="B294" s="50" t="s">
        <v>494</v>
      </c>
      <c r="C294" s="47" t="s">
        <v>310</v>
      </c>
      <c r="D294" s="129" t="s">
        <v>492</v>
      </c>
      <c r="E294" s="157"/>
      <c r="F294" s="158"/>
      <c r="G294" s="64" t="s">
        <v>495</v>
      </c>
      <c r="H294" s="48">
        <v>100000</v>
      </c>
      <c r="I294" s="48">
        <v>14038</v>
      </c>
      <c r="J294" s="65"/>
      <c r="K294" s="26" t="s">
        <v>496</v>
      </c>
    </row>
    <row r="295" spans="2:11" ht="42.75" x14ac:dyDescent="0.25">
      <c r="B295" s="50" t="s">
        <v>497</v>
      </c>
      <c r="C295" s="47" t="s">
        <v>310</v>
      </c>
      <c r="D295" s="129" t="s">
        <v>492</v>
      </c>
      <c r="E295" s="157"/>
      <c r="F295" s="158"/>
      <c r="G295" s="64" t="s">
        <v>498</v>
      </c>
      <c r="H295" s="48">
        <v>100000</v>
      </c>
      <c r="I295" s="48">
        <v>14038</v>
      </c>
      <c r="J295" s="65"/>
      <c r="K295" s="26" t="s">
        <v>499</v>
      </c>
    </row>
    <row r="296" spans="2:11" ht="42.75" x14ac:dyDescent="0.25">
      <c r="B296" s="51" t="s">
        <v>500</v>
      </c>
      <c r="C296" s="52" t="s">
        <v>310</v>
      </c>
      <c r="D296" s="125" t="s">
        <v>492</v>
      </c>
      <c r="E296" s="126"/>
      <c r="F296" s="128"/>
      <c r="G296" s="66" t="s">
        <v>501</v>
      </c>
      <c r="H296" s="53">
        <v>100000</v>
      </c>
      <c r="I296" s="53">
        <v>14038</v>
      </c>
      <c r="J296" s="67" t="str">
        <f>D296&amp;G296</f>
        <v>00007020000000000321</v>
      </c>
      <c r="K296" s="26" t="str">
        <f>D296&amp;G296</f>
        <v>00007020000000000321</v>
      </c>
    </row>
    <row r="297" spans="2:11" ht="42.75" x14ac:dyDescent="0.25">
      <c r="B297" s="46" t="s">
        <v>378</v>
      </c>
      <c r="C297" s="47" t="s">
        <v>310</v>
      </c>
      <c r="D297" s="129" t="s">
        <v>492</v>
      </c>
      <c r="E297" s="157"/>
      <c r="F297" s="158"/>
      <c r="G297" s="64" t="s">
        <v>379</v>
      </c>
      <c r="H297" s="48">
        <v>83051745</v>
      </c>
      <c r="I297" s="48">
        <v>22880644.75</v>
      </c>
      <c r="J297" s="65"/>
      <c r="K297" s="26" t="s">
        <v>502</v>
      </c>
    </row>
    <row r="298" spans="2:11" x14ac:dyDescent="0.25">
      <c r="B298" s="50" t="s">
        <v>484</v>
      </c>
      <c r="C298" s="47" t="s">
        <v>310</v>
      </c>
      <c r="D298" s="129" t="s">
        <v>492</v>
      </c>
      <c r="E298" s="157"/>
      <c r="F298" s="158"/>
      <c r="G298" s="64" t="s">
        <v>485</v>
      </c>
      <c r="H298" s="48">
        <v>83051745</v>
      </c>
      <c r="I298" s="48">
        <v>22880644.75</v>
      </c>
      <c r="J298" s="65"/>
      <c r="K298" s="26" t="s">
        <v>503</v>
      </c>
    </row>
    <row r="299" spans="2:11" ht="85.5" x14ac:dyDescent="0.25">
      <c r="B299" s="51" t="s">
        <v>487</v>
      </c>
      <c r="C299" s="52" t="s">
        <v>310</v>
      </c>
      <c r="D299" s="125" t="s">
        <v>492</v>
      </c>
      <c r="E299" s="126"/>
      <c r="F299" s="128"/>
      <c r="G299" s="66" t="s">
        <v>488</v>
      </c>
      <c r="H299" s="53">
        <v>77973245</v>
      </c>
      <c r="I299" s="53">
        <v>21450254.09</v>
      </c>
      <c r="J299" s="67" t="str">
        <f>D299&amp;G299</f>
        <v>00007020000000000621</v>
      </c>
      <c r="K299" s="26" t="str">
        <f>D299&amp;G299</f>
        <v>00007020000000000621</v>
      </c>
    </row>
    <row r="300" spans="2:11" ht="28.5" x14ac:dyDescent="0.25">
      <c r="B300" s="54" t="s">
        <v>489</v>
      </c>
      <c r="C300" s="52" t="s">
        <v>310</v>
      </c>
      <c r="D300" s="125" t="s">
        <v>492</v>
      </c>
      <c r="E300" s="126"/>
      <c r="F300" s="128"/>
      <c r="G300" s="66" t="s">
        <v>490</v>
      </c>
      <c r="H300" s="53">
        <v>5078500</v>
      </c>
      <c r="I300" s="53">
        <v>1430390.66</v>
      </c>
      <c r="J300" s="67" t="str">
        <f>D300&amp;G300</f>
        <v>00007020000000000622</v>
      </c>
      <c r="K300" s="26" t="str">
        <f>D300&amp;G300</f>
        <v>00007020000000000622</v>
      </c>
    </row>
    <row r="301" spans="2:11" x14ac:dyDescent="0.25">
      <c r="B301" s="46" t="s">
        <v>504</v>
      </c>
      <c r="C301" s="47" t="s">
        <v>310</v>
      </c>
      <c r="D301" s="129" t="s">
        <v>505</v>
      </c>
      <c r="E301" s="157"/>
      <c r="F301" s="158"/>
      <c r="G301" s="64" t="s">
        <v>313</v>
      </c>
      <c r="H301" s="48">
        <v>12368600</v>
      </c>
      <c r="I301" s="48">
        <v>3631029.42</v>
      </c>
      <c r="J301" s="65"/>
      <c r="K301" s="26" t="s">
        <v>506</v>
      </c>
    </row>
    <row r="302" spans="2:11" ht="42.75" x14ac:dyDescent="0.25">
      <c r="B302" s="50" t="s">
        <v>378</v>
      </c>
      <c r="C302" s="47" t="s">
        <v>310</v>
      </c>
      <c r="D302" s="129" t="s">
        <v>505</v>
      </c>
      <c r="E302" s="157"/>
      <c r="F302" s="158"/>
      <c r="G302" s="64" t="s">
        <v>379</v>
      </c>
      <c r="H302" s="48">
        <v>12368600</v>
      </c>
      <c r="I302" s="48">
        <v>3631029.42</v>
      </c>
      <c r="J302" s="65"/>
      <c r="K302" s="26" t="s">
        <v>507</v>
      </c>
    </row>
    <row r="303" spans="2:11" x14ac:dyDescent="0.25">
      <c r="B303" s="50" t="s">
        <v>381</v>
      </c>
      <c r="C303" s="47" t="s">
        <v>310</v>
      </c>
      <c r="D303" s="129" t="s">
        <v>505</v>
      </c>
      <c r="E303" s="157"/>
      <c r="F303" s="158"/>
      <c r="G303" s="64" t="s">
        <v>382</v>
      </c>
      <c r="H303" s="48">
        <v>6412900</v>
      </c>
      <c r="I303" s="48">
        <v>1656840.55</v>
      </c>
      <c r="J303" s="65"/>
      <c r="K303" s="26" t="s">
        <v>508</v>
      </c>
    </row>
    <row r="304" spans="2:11" ht="85.5" x14ac:dyDescent="0.25">
      <c r="B304" s="51" t="s">
        <v>384</v>
      </c>
      <c r="C304" s="52" t="s">
        <v>310</v>
      </c>
      <c r="D304" s="125" t="s">
        <v>505</v>
      </c>
      <c r="E304" s="126"/>
      <c r="F304" s="128"/>
      <c r="G304" s="66" t="s">
        <v>385</v>
      </c>
      <c r="H304" s="53">
        <v>6412900</v>
      </c>
      <c r="I304" s="53">
        <v>1656840.55</v>
      </c>
      <c r="J304" s="67" t="str">
        <f>D304&amp;G304</f>
        <v>00007030000000000611</v>
      </c>
      <c r="K304" s="26" t="str">
        <f>D304&amp;G304</f>
        <v>00007030000000000611</v>
      </c>
    </row>
    <row r="305" spans="2:11" x14ac:dyDescent="0.25">
      <c r="B305" s="46" t="s">
        <v>484</v>
      </c>
      <c r="C305" s="47" t="s">
        <v>310</v>
      </c>
      <c r="D305" s="129" t="s">
        <v>505</v>
      </c>
      <c r="E305" s="157"/>
      <c r="F305" s="158"/>
      <c r="G305" s="64" t="s">
        <v>485</v>
      </c>
      <c r="H305" s="48">
        <v>5955700</v>
      </c>
      <c r="I305" s="48">
        <v>1974188.87</v>
      </c>
      <c r="J305" s="65"/>
      <c r="K305" s="26" t="s">
        <v>509</v>
      </c>
    </row>
    <row r="306" spans="2:11" ht="85.5" x14ac:dyDescent="0.25">
      <c r="B306" s="51" t="s">
        <v>487</v>
      </c>
      <c r="C306" s="52" t="s">
        <v>310</v>
      </c>
      <c r="D306" s="125" t="s">
        <v>505</v>
      </c>
      <c r="E306" s="126"/>
      <c r="F306" s="128"/>
      <c r="G306" s="66" t="s">
        <v>488</v>
      </c>
      <c r="H306" s="53">
        <v>5874700</v>
      </c>
      <c r="I306" s="53">
        <v>1953938.87</v>
      </c>
      <c r="J306" s="67" t="str">
        <f>D306&amp;G306</f>
        <v>00007030000000000621</v>
      </c>
      <c r="K306" s="26" t="str">
        <f>D306&amp;G306</f>
        <v>00007030000000000621</v>
      </c>
    </row>
    <row r="307" spans="2:11" ht="28.5" x14ac:dyDescent="0.25">
      <c r="B307" s="54" t="s">
        <v>489</v>
      </c>
      <c r="C307" s="52" t="s">
        <v>310</v>
      </c>
      <c r="D307" s="125" t="s">
        <v>505</v>
      </c>
      <c r="E307" s="126"/>
      <c r="F307" s="128"/>
      <c r="G307" s="66" t="s">
        <v>490</v>
      </c>
      <c r="H307" s="53">
        <v>81000</v>
      </c>
      <c r="I307" s="53">
        <v>20250</v>
      </c>
      <c r="J307" s="67" t="str">
        <f>D307&amp;G307</f>
        <v>00007030000000000622</v>
      </c>
      <c r="K307" s="26" t="str">
        <f>D307&amp;G307</f>
        <v>00007030000000000622</v>
      </c>
    </row>
    <row r="308" spans="2:11" x14ac:dyDescent="0.25">
      <c r="B308" s="46" t="s">
        <v>510</v>
      </c>
      <c r="C308" s="47" t="s">
        <v>310</v>
      </c>
      <c r="D308" s="129" t="s">
        <v>511</v>
      </c>
      <c r="E308" s="157"/>
      <c r="F308" s="158"/>
      <c r="G308" s="64" t="s">
        <v>313</v>
      </c>
      <c r="H308" s="48">
        <v>4709900</v>
      </c>
      <c r="I308" s="48">
        <v>1146323.05</v>
      </c>
      <c r="J308" s="65"/>
      <c r="K308" s="26" t="s">
        <v>512</v>
      </c>
    </row>
    <row r="309" spans="2:11" ht="85.5" x14ac:dyDescent="0.25">
      <c r="B309" s="50" t="s">
        <v>318</v>
      </c>
      <c r="C309" s="47" t="s">
        <v>310</v>
      </c>
      <c r="D309" s="129" t="s">
        <v>511</v>
      </c>
      <c r="E309" s="157"/>
      <c r="F309" s="158"/>
      <c r="G309" s="64" t="s">
        <v>319</v>
      </c>
      <c r="H309" s="48">
        <v>731900</v>
      </c>
      <c r="I309" s="48">
        <v>149280.67000000001</v>
      </c>
      <c r="J309" s="65"/>
      <c r="K309" s="26" t="s">
        <v>513</v>
      </c>
    </row>
    <row r="310" spans="2:11" ht="28.5" x14ac:dyDescent="0.25">
      <c r="B310" s="50" t="s">
        <v>514</v>
      </c>
      <c r="C310" s="47" t="s">
        <v>310</v>
      </c>
      <c r="D310" s="129" t="s">
        <v>511</v>
      </c>
      <c r="E310" s="157"/>
      <c r="F310" s="158"/>
      <c r="G310" s="64" t="s">
        <v>515</v>
      </c>
      <c r="H310" s="48">
        <v>731900</v>
      </c>
      <c r="I310" s="48">
        <v>149280.67000000001</v>
      </c>
      <c r="J310" s="65"/>
      <c r="K310" s="26" t="s">
        <v>516</v>
      </c>
    </row>
    <row r="311" spans="2:11" x14ac:dyDescent="0.25">
      <c r="B311" s="51" t="s">
        <v>517</v>
      </c>
      <c r="C311" s="52" t="s">
        <v>310</v>
      </c>
      <c r="D311" s="125" t="s">
        <v>511</v>
      </c>
      <c r="E311" s="126"/>
      <c r="F311" s="128"/>
      <c r="G311" s="66" t="s">
        <v>518</v>
      </c>
      <c r="H311" s="53">
        <v>562100</v>
      </c>
      <c r="I311" s="53">
        <v>121016.88</v>
      </c>
      <c r="J311" s="67" t="str">
        <f>D311&amp;G311</f>
        <v>00007070000000000111</v>
      </c>
      <c r="K311" s="26" t="str">
        <f>D311&amp;G311</f>
        <v>00007070000000000111</v>
      </c>
    </row>
    <row r="312" spans="2:11" ht="57" x14ac:dyDescent="0.25">
      <c r="B312" s="54" t="s">
        <v>519</v>
      </c>
      <c r="C312" s="52" t="s">
        <v>310</v>
      </c>
      <c r="D312" s="125" t="s">
        <v>511</v>
      </c>
      <c r="E312" s="126"/>
      <c r="F312" s="128"/>
      <c r="G312" s="66" t="s">
        <v>520</v>
      </c>
      <c r="H312" s="53">
        <v>169800</v>
      </c>
      <c r="I312" s="53">
        <v>28263.79</v>
      </c>
      <c r="J312" s="67" t="str">
        <f>D312&amp;G312</f>
        <v>00007070000000000119</v>
      </c>
      <c r="K312" s="26" t="str">
        <f>D312&amp;G312</f>
        <v>00007070000000000119</v>
      </c>
    </row>
    <row r="313" spans="2:11" ht="42.75" x14ac:dyDescent="0.25">
      <c r="B313" s="46" t="s">
        <v>378</v>
      </c>
      <c r="C313" s="47" t="s">
        <v>310</v>
      </c>
      <c r="D313" s="129" t="s">
        <v>511</v>
      </c>
      <c r="E313" s="157"/>
      <c r="F313" s="158"/>
      <c r="G313" s="64" t="s">
        <v>379</v>
      </c>
      <c r="H313" s="48">
        <v>3978000</v>
      </c>
      <c r="I313" s="48">
        <v>997042.38</v>
      </c>
      <c r="J313" s="65"/>
      <c r="K313" s="26" t="s">
        <v>521</v>
      </c>
    </row>
    <row r="314" spans="2:11" x14ac:dyDescent="0.25">
      <c r="B314" s="50" t="s">
        <v>484</v>
      </c>
      <c r="C314" s="47" t="s">
        <v>310</v>
      </c>
      <c r="D314" s="129" t="s">
        <v>511</v>
      </c>
      <c r="E314" s="157"/>
      <c r="F314" s="158"/>
      <c r="G314" s="64" t="s">
        <v>485</v>
      </c>
      <c r="H314" s="48">
        <v>3978000</v>
      </c>
      <c r="I314" s="48">
        <v>997042.38</v>
      </c>
      <c r="J314" s="65"/>
      <c r="K314" s="26" t="s">
        <v>522</v>
      </c>
    </row>
    <row r="315" spans="2:11" ht="85.5" x14ac:dyDescent="0.25">
      <c r="B315" s="51" t="s">
        <v>487</v>
      </c>
      <c r="C315" s="52" t="s">
        <v>310</v>
      </c>
      <c r="D315" s="125" t="s">
        <v>511</v>
      </c>
      <c r="E315" s="126"/>
      <c r="F315" s="128"/>
      <c r="G315" s="66" t="s">
        <v>488</v>
      </c>
      <c r="H315" s="53">
        <v>3978000</v>
      </c>
      <c r="I315" s="53">
        <v>997042.38</v>
      </c>
      <c r="J315" s="67" t="str">
        <f>D315&amp;G315</f>
        <v>00007070000000000621</v>
      </c>
      <c r="K315" s="26" t="str">
        <f>D315&amp;G315</f>
        <v>00007070000000000621</v>
      </c>
    </row>
    <row r="316" spans="2:11" x14ac:dyDescent="0.25">
      <c r="B316" s="46" t="s">
        <v>523</v>
      </c>
      <c r="C316" s="47" t="s">
        <v>310</v>
      </c>
      <c r="D316" s="129" t="s">
        <v>524</v>
      </c>
      <c r="E316" s="157"/>
      <c r="F316" s="158"/>
      <c r="G316" s="64" t="s">
        <v>313</v>
      </c>
      <c r="H316" s="48">
        <v>12988500</v>
      </c>
      <c r="I316" s="48">
        <v>2551725.0299999998</v>
      </c>
      <c r="J316" s="65"/>
      <c r="K316" s="26" t="s">
        <v>525</v>
      </c>
    </row>
    <row r="317" spans="2:11" ht="85.5" x14ac:dyDescent="0.25">
      <c r="B317" s="50" t="s">
        <v>318</v>
      </c>
      <c r="C317" s="47" t="s">
        <v>310</v>
      </c>
      <c r="D317" s="129" t="s">
        <v>524</v>
      </c>
      <c r="E317" s="157"/>
      <c r="F317" s="158"/>
      <c r="G317" s="64" t="s">
        <v>319</v>
      </c>
      <c r="H317" s="48">
        <v>4409500</v>
      </c>
      <c r="I317" s="48">
        <v>754536.86</v>
      </c>
      <c r="J317" s="65"/>
      <c r="K317" s="26" t="s">
        <v>526</v>
      </c>
    </row>
    <row r="318" spans="2:11" ht="42.75" x14ac:dyDescent="0.25">
      <c r="B318" s="50" t="s">
        <v>321</v>
      </c>
      <c r="C318" s="47" t="s">
        <v>310</v>
      </c>
      <c r="D318" s="129" t="s">
        <v>524</v>
      </c>
      <c r="E318" s="157"/>
      <c r="F318" s="158"/>
      <c r="G318" s="64" t="s">
        <v>322</v>
      </c>
      <c r="H318" s="48">
        <v>4409500</v>
      </c>
      <c r="I318" s="48">
        <v>754536.86</v>
      </c>
      <c r="J318" s="65"/>
      <c r="K318" s="26" t="s">
        <v>527</v>
      </c>
    </row>
    <row r="319" spans="2:11" ht="28.5" x14ac:dyDescent="0.25">
      <c r="B319" s="51" t="s">
        <v>324</v>
      </c>
      <c r="C319" s="52" t="s">
        <v>310</v>
      </c>
      <c r="D319" s="125" t="s">
        <v>524</v>
      </c>
      <c r="E319" s="126"/>
      <c r="F319" s="128"/>
      <c r="G319" s="66" t="s">
        <v>325</v>
      </c>
      <c r="H319" s="53">
        <v>3294300</v>
      </c>
      <c r="I319" s="53">
        <v>568155.17000000004</v>
      </c>
      <c r="J319" s="67" t="str">
        <f>D319&amp;G319</f>
        <v>00007090000000000121</v>
      </c>
      <c r="K319" s="26" t="str">
        <f>D319&amp;G319</f>
        <v>00007090000000000121</v>
      </c>
    </row>
    <row r="320" spans="2:11" ht="57" x14ac:dyDescent="0.25">
      <c r="B320" s="54" t="s">
        <v>326</v>
      </c>
      <c r="C320" s="52" t="s">
        <v>310</v>
      </c>
      <c r="D320" s="125" t="s">
        <v>524</v>
      </c>
      <c r="E320" s="126"/>
      <c r="F320" s="128"/>
      <c r="G320" s="66" t="s">
        <v>327</v>
      </c>
      <c r="H320" s="53">
        <v>120300</v>
      </c>
      <c r="I320" s="53">
        <v>40100</v>
      </c>
      <c r="J320" s="67" t="str">
        <f>D320&amp;G320</f>
        <v>00007090000000000122</v>
      </c>
      <c r="K320" s="26" t="str">
        <f>D320&amp;G320</f>
        <v>00007090000000000122</v>
      </c>
    </row>
    <row r="321" spans="2:11" ht="71.25" x14ac:dyDescent="0.25">
      <c r="B321" s="54" t="s">
        <v>328</v>
      </c>
      <c r="C321" s="52" t="s">
        <v>310</v>
      </c>
      <c r="D321" s="125" t="s">
        <v>524</v>
      </c>
      <c r="E321" s="126"/>
      <c r="F321" s="128"/>
      <c r="G321" s="66" t="s">
        <v>329</v>
      </c>
      <c r="H321" s="53">
        <v>994900</v>
      </c>
      <c r="I321" s="53">
        <v>146281.69</v>
      </c>
      <c r="J321" s="67" t="str">
        <f>D321&amp;G321</f>
        <v>00007090000000000129</v>
      </c>
      <c r="K321" s="26" t="str">
        <f>D321&amp;G321</f>
        <v>00007090000000000129</v>
      </c>
    </row>
    <row r="322" spans="2:11" ht="42.75" x14ac:dyDescent="0.25">
      <c r="B322" s="46" t="s">
        <v>333</v>
      </c>
      <c r="C322" s="47" t="s">
        <v>310</v>
      </c>
      <c r="D322" s="129" t="s">
        <v>524</v>
      </c>
      <c r="E322" s="157"/>
      <c r="F322" s="158"/>
      <c r="G322" s="64" t="s">
        <v>310</v>
      </c>
      <c r="H322" s="48">
        <v>94700</v>
      </c>
      <c r="I322" s="48">
        <v>19280</v>
      </c>
      <c r="J322" s="65"/>
      <c r="K322" s="26" t="s">
        <v>528</v>
      </c>
    </row>
    <row r="323" spans="2:11" ht="42.75" x14ac:dyDescent="0.25">
      <c r="B323" s="50" t="s">
        <v>335</v>
      </c>
      <c r="C323" s="47" t="s">
        <v>310</v>
      </c>
      <c r="D323" s="129" t="s">
        <v>524</v>
      </c>
      <c r="E323" s="157"/>
      <c r="F323" s="158"/>
      <c r="G323" s="64" t="s">
        <v>336</v>
      </c>
      <c r="H323" s="48">
        <v>94700</v>
      </c>
      <c r="I323" s="48">
        <v>19280</v>
      </c>
      <c r="J323" s="65"/>
      <c r="K323" s="26" t="s">
        <v>529</v>
      </c>
    </row>
    <row r="324" spans="2:11" x14ac:dyDescent="0.25">
      <c r="B324" s="51" t="s">
        <v>338</v>
      </c>
      <c r="C324" s="52" t="s">
        <v>310</v>
      </c>
      <c r="D324" s="125" t="s">
        <v>524</v>
      </c>
      <c r="E324" s="126"/>
      <c r="F324" s="128"/>
      <c r="G324" s="66" t="s">
        <v>339</v>
      </c>
      <c r="H324" s="53">
        <v>94700</v>
      </c>
      <c r="I324" s="53">
        <v>19280</v>
      </c>
      <c r="J324" s="67" t="str">
        <f>D324&amp;G324</f>
        <v>00007090000000000244</v>
      </c>
      <c r="K324" s="26" t="str">
        <f>D324&amp;G324</f>
        <v>00007090000000000244</v>
      </c>
    </row>
    <row r="325" spans="2:11" ht="28.5" x14ac:dyDescent="0.25">
      <c r="B325" s="46" t="s">
        <v>494</v>
      </c>
      <c r="C325" s="47" t="s">
        <v>310</v>
      </c>
      <c r="D325" s="129" t="s">
        <v>524</v>
      </c>
      <c r="E325" s="157"/>
      <c r="F325" s="158"/>
      <c r="G325" s="64" t="s">
        <v>495</v>
      </c>
      <c r="H325" s="48">
        <v>55600</v>
      </c>
      <c r="I325" s="48">
        <v>20000</v>
      </c>
      <c r="J325" s="65"/>
      <c r="K325" s="26" t="s">
        <v>530</v>
      </c>
    </row>
    <row r="326" spans="2:11" ht="28.5" x14ac:dyDescent="0.25">
      <c r="B326" s="51" t="s">
        <v>531</v>
      </c>
      <c r="C326" s="52" t="s">
        <v>310</v>
      </c>
      <c r="D326" s="125" t="s">
        <v>524</v>
      </c>
      <c r="E326" s="126"/>
      <c r="F326" s="128"/>
      <c r="G326" s="66" t="s">
        <v>532</v>
      </c>
      <c r="H326" s="53">
        <v>55600</v>
      </c>
      <c r="I326" s="53">
        <v>20000</v>
      </c>
      <c r="J326" s="67" t="str">
        <f>D326&amp;G326</f>
        <v>00007090000000000330</v>
      </c>
      <c r="K326" s="26" t="str">
        <f>D326&amp;G326</f>
        <v>00007090000000000330</v>
      </c>
    </row>
    <row r="327" spans="2:11" ht="42.75" x14ac:dyDescent="0.25">
      <c r="B327" s="46" t="s">
        <v>378</v>
      </c>
      <c r="C327" s="47" t="s">
        <v>310</v>
      </c>
      <c r="D327" s="129" t="s">
        <v>524</v>
      </c>
      <c r="E327" s="157"/>
      <c r="F327" s="158"/>
      <c r="G327" s="64" t="s">
        <v>379</v>
      </c>
      <c r="H327" s="48">
        <v>8428700</v>
      </c>
      <c r="I327" s="48">
        <v>1757908.17</v>
      </c>
      <c r="J327" s="65"/>
      <c r="K327" s="26" t="s">
        <v>533</v>
      </c>
    </row>
    <row r="328" spans="2:11" x14ac:dyDescent="0.25">
      <c r="B328" s="50" t="s">
        <v>484</v>
      </c>
      <c r="C328" s="47" t="s">
        <v>310</v>
      </c>
      <c r="D328" s="129" t="s">
        <v>524</v>
      </c>
      <c r="E328" s="157"/>
      <c r="F328" s="158"/>
      <c r="G328" s="64" t="s">
        <v>485</v>
      </c>
      <c r="H328" s="48">
        <v>8428700</v>
      </c>
      <c r="I328" s="48">
        <v>1757908.17</v>
      </c>
      <c r="J328" s="65"/>
      <c r="K328" s="26" t="s">
        <v>534</v>
      </c>
    </row>
    <row r="329" spans="2:11" ht="85.5" x14ac:dyDescent="0.25">
      <c r="B329" s="51" t="s">
        <v>487</v>
      </c>
      <c r="C329" s="52" t="s">
        <v>310</v>
      </c>
      <c r="D329" s="125" t="s">
        <v>524</v>
      </c>
      <c r="E329" s="126"/>
      <c r="F329" s="128"/>
      <c r="G329" s="66" t="s">
        <v>488</v>
      </c>
      <c r="H329" s="53">
        <v>8343200</v>
      </c>
      <c r="I329" s="53">
        <v>1672408.17</v>
      </c>
      <c r="J329" s="67" t="str">
        <f>D329&amp;G329</f>
        <v>00007090000000000621</v>
      </c>
      <c r="K329" s="26" t="str">
        <f>D329&amp;G329</f>
        <v>00007090000000000621</v>
      </c>
    </row>
    <row r="330" spans="2:11" ht="28.5" x14ac:dyDescent="0.25">
      <c r="B330" s="54" t="s">
        <v>489</v>
      </c>
      <c r="C330" s="52" t="s">
        <v>310</v>
      </c>
      <c r="D330" s="125" t="s">
        <v>524</v>
      </c>
      <c r="E330" s="126"/>
      <c r="F330" s="128"/>
      <c r="G330" s="66" t="s">
        <v>490</v>
      </c>
      <c r="H330" s="53">
        <v>85500</v>
      </c>
      <c r="I330" s="53">
        <v>85500</v>
      </c>
      <c r="J330" s="67" t="str">
        <f>D330&amp;G330</f>
        <v>00007090000000000622</v>
      </c>
      <c r="K330" s="26" t="str">
        <f>D330&amp;G330</f>
        <v>00007090000000000622</v>
      </c>
    </row>
    <row r="331" spans="2:11" x14ac:dyDescent="0.25">
      <c r="B331" s="46" t="s">
        <v>535</v>
      </c>
      <c r="C331" s="47" t="s">
        <v>310</v>
      </c>
      <c r="D331" s="129" t="s">
        <v>536</v>
      </c>
      <c r="E331" s="157"/>
      <c r="F331" s="158"/>
      <c r="G331" s="64" t="s">
        <v>313</v>
      </c>
      <c r="H331" s="48">
        <v>82915428.549999997</v>
      </c>
      <c r="I331" s="48">
        <v>17128694.550000001</v>
      </c>
      <c r="J331" s="65"/>
      <c r="K331" s="26" t="s">
        <v>537</v>
      </c>
    </row>
    <row r="332" spans="2:11" x14ac:dyDescent="0.25">
      <c r="B332" s="50" t="s">
        <v>538</v>
      </c>
      <c r="C332" s="47" t="s">
        <v>310</v>
      </c>
      <c r="D332" s="129" t="s">
        <v>539</v>
      </c>
      <c r="E332" s="157"/>
      <c r="F332" s="158"/>
      <c r="G332" s="64" t="s">
        <v>313</v>
      </c>
      <c r="H332" s="48">
        <v>63987928.549999997</v>
      </c>
      <c r="I332" s="48">
        <v>14137437.960000001</v>
      </c>
      <c r="J332" s="65"/>
      <c r="K332" s="26" t="s">
        <v>540</v>
      </c>
    </row>
    <row r="333" spans="2:11" ht="42.75" x14ac:dyDescent="0.25">
      <c r="B333" s="50" t="s">
        <v>378</v>
      </c>
      <c r="C333" s="47" t="s">
        <v>310</v>
      </c>
      <c r="D333" s="129" t="s">
        <v>539</v>
      </c>
      <c r="E333" s="157"/>
      <c r="F333" s="158"/>
      <c r="G333" s="64" t="s">
        <v>379</v>
      </c>
      <c r="H333" s="48">
        <v>63987928.549999997</v>
      </c>
      <c r="I333" s="48">
        <v>14137437.960000001</v>
      </c>
      <c r="J333" s="65"/>
      <c r="K333" s="26" t="s">
        <v>541</v>
      </c>
    </row>
    <row r="334" spans="2:11" x14ac:dyDescent="0.25">
      <c r="B334" s="50" t="s">
        <v>381</v>
      </c>
      <c r="C334" s="47" t="s">
        <v>310</v>
      </c>
      <c r="D334" s="129" t="s">
        <v>539</v>
      </c>
      <c r="E334" s="157"/>
      <c r="F334" s="158"/>
      <c r="G334" s="64" t="s">
        <v>382</v>
      </c>
      <c r="H334" s="48">
        <v>63987928.549999997</v>
      </c>
      <c r="I334" s="48">
        <v>14137437.960000001</v>
      </c>
      <c r="J334" s="65"/>
      <c r="K334" s="26" t="s">
        <v>542</v>
      </c>
    </row>
    <row r="335" spans="2:11" ht="85.5" x14ac:dyDescent="0.25">
      <c r="B335" s="51" t="s">
        <v>384</v>
      </c>
      <c r="C335" s="52" t="s">
        <v>310</v>
      </c>
      <c r="D335" s="125" t="s">
        <v>539</v>
      </c>
      <c r="E335" s="126"/>
      <c r="F335" s="128"/>
      <c r="G335" s="66" t="s">
        <v>385</v>
      </c>
      <c r="H335" s="53">
        <v>61588497.200000003</v>
      </c>
      <c r="I335" s="53">
        <v>12100947.640000001</v>
      </c>
      <c r="J335" s="67" t="str">
        <f>D335&amp;G335</f>
        <v>00008010000000000611</v>
      </c>
      <c r="K335" s="26" t="str">
        <f>D335&amp;G335</f>
        <v>00008010000000000611</v>
      </c>
    </row>
    <row r="336" spans="2:11" ht="28.5" x14ac:dyDescent="0.25">
      <c r="B336" s="54" t="s">
        <v>467</v>
      </c>
      <c r="C336" s="52" t="s">
        <v>310</v>
      </c>
      <c r="D336" s="125" t="s">
        <v>539</v>
      </c>
      <c r="E336" s="126"/>
      <c r="F336" s="128"/>
      <c r="G336" s="66" t="s">
        <v>468</v>
      </c>
      <c r="H336" s="53">
        <v>2399431.35</v>
      </c>
      <c r="I336" s="53">
        <v>2036490.32</v>
      </c>
      <c r="J336" s="67" t="str">
        <f>D336&amp;G336</f>
        <v>00008010000000000612</v>
      </c>
      <c r="K336" s="26" t="str">
        <f>D336&amp;G336</f>
        <v>00008010000000000612</v>
      </c>
    </row>
    <row r="337" spans="2:11" ht="28.5" x14ac:dyDescent="0.25">
      <c r="B337" s="46" t="s">
        <v>543</v>
      </c>
      <c r="C337" s="47" t="s">
        <v>310</v>
      </c>
      <c r="D337" s="129" t="s">
        <v>544</v>
      </c>
      <c r="E337" s="157"/>
      <c r="F337" s="158"/>
      <c r="G337" s="64" t="s">
        <v>313</v>
      </c>
      <c r="H337" s="48">
        <v>18927500</v>
      </c>
      <c r="I337" s="48">
        <v>2991256.59</v>
      </c>
      <c r="J337" s="65"/>
      <c r="K337" s="26" t="s">
        <v>545</v>
      </c>
    </row>
    <row r="338" spans="2:11" ht="85.5" x14ac:dyDescent="0.25">
      <c r="B338" s="50" t="s">
        <v>318</v>
      </c>
      <c r="C338" s="47" t="s">
        <v>310</v>
      </c>
      <c r="D338" s="129" t="s">
        <v>544</v>
      </c>
      <c r="E338" s="157"/>
      <c r="F338" s="158"/>
      <c r="G338" s="64" t="s">
        <v>319</v>
      </c>
      <c r="H338" s="48">
        <v>18711300</v>
      </c>
      <c r="I338" s="48">
        <v>2954483.02</v>
      </c>
      <c r="J338" s="65"/>
      <c r="K338" s="26" t="s">
        <v>546</v>
      </c>
    </row>
    <row r="339" spans="2:11" ht="28.5" x14ac:dyDescent="0.25">
      <c r="B339" s="50" t="s">
        <v>514</v>
      </c>
      <c r="C339" s="47" t="s">
        <v>310</v>
      </c>
      <c r="D339" s="129" t="s">
        <v>544</v>
      </c>
      <c r="E339" s="157"/>
      <c r="F339" s="158"/>
      <c r="G339" s="64" t="s">
        <v>515</v>
      </c>
      <c r="H339" s="48">
        <v>15916300</v>
      </c>
      <c r="I339" s="48">
        <v>2518220.7799999998</v>
      </c>
      <c r="J339" s="65"/>
      <c r="K339" s="26" t="s">
        <v>547</v>
      </c>
    </row>
    <row r="340" spans="2:11" x14ac:dyDescent="0.25">
      <c r="B340" s="51" t="s">
        <v>517</v>
      </c>
      <c r="C340" s="52" t="s">
        <v>310</v>
      </c>
      <c r="D340" s="125" t="s">
        <v>544</v>
      </c>
      <c r="E340" s="126"/>
      <c r="F340" s="128"/>
      <c r="G340" s="66" t="s">
        <v>518</v>
      </c>
      <c r="H340" s="53">
        <v>12224700</v>
      </c>
      <c r="I340" s="53">
        <v>2020942.79</v>
      </c>
      <c r="J340" s="67" t="str">
        <f>D340&amp;G340</f>
        <v>00008040000000000111</v>
      </c>
      <c r="K340" s="26" t="str">
        <f>D340&amp;G340</f>
        <v>00008040000000000111</v>
      </c>
    </row>
    <row r="341" spans="2:11" ht="57" x14ac:dyDescent="0.25">
      <c r="B341" s="54" t="s">
        <v>519</v>
      </c>
      <c r="C341" s="52" t="s">
        <v>310</v>
      </c>
      <c r="D341" s="125" t="s">
        <v>544</v>
      </c>
      <c r="E341" s="126"/>
      <c r="F341" s="128"/>
      <c r="G341" s="66" t="s">
        <v>520</v>
      </c>
      <c r="H341" s="53">
        <v>3691600</v>
      </c>
      <c r="I341" s="53">
        <v>497277.99</v>
      </c>
      <c r="J341" s="67" t="str">
        <f>D341&amp;G341</f>
        <v>00008040000000000119</v>
      </c>
      <c r="K341" s="26" t="str">
        <f>D341&amp;G341</f>
        <v>00008040000000000119</v>
      </c>
    </row>
    <row r="342" spans="2:11" ht="42.75" x14ac:dyDescent="0.25">
      <c r="B342" s="46" t="s">
        <v>321</v>
      </c>
      <c r="C342" s="47" t="s">
        <v>310</v>
      </c>
      <c r="D342" s="129" t="s">
        <v>544</v>
      </c>
      <c r="E342" s="157"/>
      <c r="F342" s="158"/>
      <c r="G342" s="64" t="s">
        <v>322</v>
      </c>
      <c r="H342" s="48">
        <v>2795000</v>
      </c>
      <c r="I342" s="48">
        <v>436262.24</v>
      </c>
      <c r="J342" s="65"/>
      <c r="K342" s="26" t="s">
        <v>548</v>
      </c>
    </row>
    <row r="343" spans="2:11" ht="28.5" x14ac:dyDescent="0.25">
      <c r="B343" s="51" t="s">
        <v>324</v>
      </c>
      <c r="C343" s="52" t="s">
        <v>310</v>
      </c>
      <c r="D343" s="125" t="s">
        <v>544</v>
      </c>
      <c r="E343" s="126"/>
      <c r="F343" s="128"/>
      <c r="G343" s="66" t="s">
        <v>325</v>
      </c>
      <c r="H343" s="53">
        <v>2085100</v>
      </c>
      <c r="I343" s="53">
        <v>349962.1</v>
      </c>
      <c r="J343" s="67" t="str">
        <f>D343&amp;G343</f>
        <v>00008040000000000121</v>
      </c>
      <c r="K343" s="26" t="str">
        <f>D343&amp;G343</f>
        <v>00008040000000000121</v>
      </c>
    </row>
    <row r="344" spans="2:11" ht="57" x14ac:dyDescent="0.25">
      <c r="B344" s="54" t="s">
        <v>326</v>
      </c>
      <c r="C344" s="52" t="s">
        <v>310</v>
      </c>
      <c r="D344" s="125" t="s">
        <v>544</v>
      </c>
      <c r="E344" s="126"/>
      <c r="F344" s="128"/>
      <c r="G344" s="66" t="s">
        <v>327</v>
      </c>
      <c r="H344" s="53">
        <v>80200</v>
      </c>
      <c r="I344" s="53">
        <v>0</v>
      </c>
      <c r="J344" s="67" t="str">
        <f>D344&amp;G344</f>
        <v>00008040000000000122</v>
      </c>
      <c r="K344" s="26" t="str">
        <f>D344&amp;G344</f>
        <v>00008040000000000122</v>
      </c>
    </row>
    <row r="345" spans="2:11" ht="71.25" x14ac:dyDescent="0.25">
      <c r="B345" s="54" t="s">
        <v>328</v>
      </c>
      <c r="C345" s="52" t="s">
        <v>310</v>
      </c>
      <c r="D345" s="125" t="s">
        <v>544</v>
      </c>
      <c r="E345" s="126"/>
      <c r="F345" s="128"/>
      <c r="G345" s="66" t="s">
        <v>329</v>
      </c>
      <c r="H345" s="53">
        <v>629700</v>
      </c>
      <c r="I345" s="53">
        <v>86300.14</v>
      </c>
      <c r="J345" s="67" t="str">
        <f>D345&amp;G345</f>
        <v>00008040000000000129</v>
      </c>
      <c r="K345" s="26" t="str">
        <f>D345&amp;G345</f>
        <v>00008040000000000129</v>
      </c>
    </row>
    <row r="346" spans="2:11" ht="42.75" x14ac:dyDescent="0.25">
      <c r="B346" s="46" t="s">
        <v>333</v>
      </c>
      <c r="C346" s="47" t="s">
        <v>310</v>
      </c>
      <c r="D346" s="129" t="s">
        <v>544</v>
      </c>
      <c r="E346" s="157"/>
      <c r="F346" s="158"/>
      <c r="G346" s="64" t="s">
        <v>310</v>
      </c>
      <c r="H346" s="48">
        <v>216200</v>
      </c>
      <c r="I346" s="48">
        <v>36773.57</v>
      </c>
      <c r="J346" s="65"/>
      <c r="K346" s="26" t="s">
        <v>549</v>
      </c>
    </row>
    <row r="347" spans="2:11" ht="42.75" x14ac:dyDescent="0.25">
      <c r="B347" s="50" t="s">
        <v>335</v>
      </c>
      <c r="C347" s="47" t="s">
        <v>310</v>
      </c>
      <c r="D347" s="129" t="s">
        <v>544</v>
      </c>
      <c r="E347" s="157"/>
      <c r="F347" s="158"/>
      <c r="G347" s="64" t="s">
        <v>336</v>
      </c>
      <c r="H347" s="48">
        <v>216200</v>
      </c>
      <c r="I347" s="48">
        <v>36773.57</v>
      </c>
      <c r="J347" s="65"/>
      <c r="K347" s="26" t="s">
        <v>550</v>
      </c>
    </row>
    <row r="348" spans="2:11" x14ac:dyDescent="0.25">
      <c r="B348" s="51" t="s">
        <v>338</v>
      </c>
      <c r="C348" s="52" t="s">
        <v>310</v>
      </c>
      <c r="D348" s="125" t="s">
        <v>544</v>
      </c>
      <c r="E348" s="126"/>
      <c r="F348" s="128"/>
      <c r="G348" s="66" t="s">
        <v>339</v>
      </c>
      <c r="H348" s="53">
        <v>216200</v>
      </c>
      <c r="I348" s="53">
        <v>36773.57</v>
      </c>
      <c r="J348" s="67" t="str">
        <f>D348&amp;G348</f>
        <v>00008040000000000244</v>
      </c>
      <c r="K348" s="26" t="str">
        <f>D348&amp;G348</f>
        <v>00008040000000000244</v>
      </c>
    </row>
    <row r="349" spans="2:11" x14ac:dyDescent="0.25">
      <c r="B349" s="46" t="s">
        <v>551</v>
      </c>
      <c r="C349" s="47" t="s">
        <v>310</v>
      </c>
      <c r="D349" s="129" t="s">
        <v>552</v>
      </c>
      <c r="E349" s="157"/>
      <c r="F349" s="158"/>
      <c r="G349" s="64" t="s">
        <v>313</v>
      </c>
      <c r="H349" s="48">
        <v>20958400</v>
      </c>
      <c r="I349" s="48">
        <v>2964741.19</v>
      </c>
      <c r="J349" s="65"/>
      <c r="K349" s="26" t="s">
        <v>553</v>
      </c>
    </row>
    <row r="350" spans="2:11" x14ac:dyDescent="0.25">
      <c r="B350" s="50" t="s">
        <v>554</v>
      </c>
      <c r="C350" s="47" t="s">
        <v>310</v>
      </c>
      <c r="D350" s="129" t="s">
        <v>555</v>
      </c>
      <c r="E350" s="157"/>
      <c r="F350" s="158"/>
      <c r="G350" s="64" t="s">
        <v>313</v>
      </c>
      <c r="H350" s="48">
        <v>8567900</v>
      </c>
      <c r="I350" s="48">
        <v>1227469.8</v>
      </c>
      <c r="J350" s="65"/>
      <c r="K350" s="26" t="s">
        <v>556</v>
      </c>
    </row>
    <row r="351" spans="2:11" ht="42.75" x14ac:dyDescent="0.25">
      <c r="B351" s="50" t="s">
        <v>333</v>
      </c>
      <c r="C351" s="47" t="s">
        <v>310</v>
      </c>
      <c r="D351" s="129" t="s">
        <v>555</v>
      </c>
      <c r="E351" s="157"/>
      <c r="F351" s="158"/>
      <c r="G351" s="64" t="s">
        <v>310</v>
      </c>
      <c r="H351" s="48">
        <v>85679</v>
      </c>
      <c r="I351" s="48">
        <v>0</v>
      </c>
      <c r="J351" s="65"/>
      <c r="K351" s="26" t="s">
        <v>557</v>
      </c>
    </row>
    <row r="352" spans="2:11" ht="42.75" x14ac:dyDescent="0.25">
      <c r="B352" s="50" t="s">
        <v>335</v>
      </c>
      <c r="C352" s="47" t="s">
        <v>310</v>
      </c>
      <c r="D352" s="129" t="s">
        <v>555</v>
      </c>
      <c r="E352" s="157"/>
      <c r="F352" s="158"/>
      <c r="G352" s="64" t="s">
        <v>336</v>
      </c>
      <c r="H352" s="48">
        <v>85679</v>
      </c>
      <c r="I352" s="48">
        <v>0</v>
      </c>
      <c r="J352" s="65"/>
      <c r="K352" s="26" t="s">
        <v>558</v>
      </c>
    </row>
    <row r="353" spans="2:11" x14ac:dyDescent="0.25">
      <c r="B353" s="51" t="s">
        <v>338</v>
      </c>
      <c r="C353" s="52" t="s">
        <v>310</v>
      </c>
      <c r="D353" s="125" t="s">
        <v>555</v>
      </c>
      <c r="E353" s="126"/>
      <c r="F353" s="128"/>
      <c r="G353" s="66" t="s">
        <v>339</v>
      </c>
      <c r="H353" s="53">
        <v>85679</v>
      </c>
      <c r="I353" s="53">
        <v>0</v>
      </c>
      <c r="J353" s="67" t="str">
        <f>D353&amp;G353</f>
        <v>00010010000000000244</v>
      </c>
      <c r="K353" s="26" t="str">
        <f>D353&amp;G353</f>
        <v>00010010000000000244</v>
      </c>
    </row>
    <row r="354" spans="2:11" ht="28.5" x14ac:dyDescent="0.25">
      <c r="B354" s="46" t="s">
        <v>494</v>
      </c>
      <c r="C354" s="47" t="s">
        <v>310</v>
      </c>
      <c r="D354" s="129" t="s">
        <v>555</v>
      </c>
      <c r="E354" s="157"/>
      <c r="F354" s="158"/>
      <c r="G354" s="64" t="s">
        <v>495</v>
      </c>
      <c r="H354" s="48">
        <v>8482221</v>
      </c>
      <c r="I354" s="48">
        <v>1227469.8</v>
      </c>
      <c r="J354" s="65"/>
      <c r="K354" s="26" t="s">
        <v>559</v>
      </c>
    </row>
    <row r="355" spans="2:11" ht="28.5" x14ac:dyDescent="0.25">
      <c r="B355" s="50" t="s">
        <v>560</v>
      </c>
      <c r="C355" s="47" t="s">
        <v>310</v>
      </c>
      <c r="D355" s="129" t="s">
        <v>555</v>
      </c>
      <c r="E355" s="157"/>
      <c r="F355" s="158"/>
      <c r="G355" s="64" t="s">
        <v>561</v>
      </c>
      <c r="H355" s="48">
        <v>8482221</v>
      </c>
      <c r="I355" s="48">
        <v>1227469.8</v>
      </c>
      <c r="J355" s="65"/>
      <c r="K355" s="26" t="s">
        <v>562</v>
      </c>
    </row>
    <row r="356" spans="2:11" ht="28.5" x14ac:dyDescent="0.25">
      <c r="B356" s="51" t="s">
        <v>563</v>
      </c>
      <c r="C356" s="52" t="s">
        <v>310</v>
      </c>
      <c r="D356" s="125" t="s">
        <v>555</v>
      </c>
      <c r="E356" s="126"/>
      <c r="F356" s="128"/>
      <c r="G356" s="66" t="s">
        <v>564</v>
      </c>
      <c r="H356" s="53">
        <v>8482221</v>
      </c>
      <c r="I356" s="53">
        <v>1227469.8</v>
      </c>
      <c r="J356" s="67" t="str">
        <f>D356&amp;G356</f>
        <v>00010010000000000312</v>
      </c>
      <c r="K356" s="26" t="str">
        <f>D356&amp;G356</f>
        <v>00010010000000000312</v>
      </c>
    </row>
    <row r="357" spans="2:11" x14ac:dyDescent="0.25">
      <c r="B357" s="46" t="s">
        <v>565</v>
      </c>
      <c r="C357" s="47" t="s">
        <v>310</v>
      </c>
      <c r="D357" s="129" t="s">
        <v>566</v>
      </c>
      <c r="E357" s="157"/>
      <c r="F357" s="158"/>
      <c r="G357" s="64" t="s">
        <v>313</v>
      </c>
      <c r="H357" s="48">
        <v>710700</v>
      </c>
      <c r="I357" s="48">
        <v>179780</v>
      </c>
      <c r="J357" s="65"/>
      <c r="K357" s="26" t="s">
        <v>567</v>
      </c>
    </row>
    <row r="358" spans="2:11" ht="28.5" x14ac:dyDescent="0.25">
      <c r="B358" s="50" t="s">
        <v>494</v>
      </c>
      <c r="C358" s="47" t="s">
        <v>310</v>
      </c>
      <c r="D358" s="129" t="s">
        <v>566</v>
      </c>
      <c r="E358" s="157"/>
      <c r="F358" s="158"/>
      <c r="G358" s="64" t="s">
        <v>495</v>
      </c>
      <c r="H358" s="48">
        <v>153800</v>
      </c>
      <c r="I358" s="48">
        <v>30000</v>
      </c>
      <c r="J358" s="65"/>
      <c r="K358" s="26" t="s">
        <v>568</v>
      </c>
    </row>
    <row r="359" spans="2:11" ht="28.5" x14ac:dyDescent="0.25">
      <c r="B359" s="50" t="s">
        <v>560</v>
      </c>
      <c r="C359" s="47" t="s">
        <v>310</v>
      </c>
      <c r="D359" s="129" t="s">
        <v>566</v>
      </c>
      <c r="E359" s="157"/>
      <c r="F359" s="158"/>
      <c r="G359" s="64" t="s">
        <v>561</v>
      </c>
      <c r="H359" s="48">
        <v>153800</v>
      </c>
      <c r="I359" s="48">
        <v>30000</v>
      </c>
      <c r="J359" s="65"/>
      <c r="K359" s="26" t="s">
        <v>569</v>
      </c>
    </row>
    <row r="360" spans="2:11" ht="42.75" x14ac:dyDescent="0.25">
      <c r="B360" s="51" t="s">
        <v>570</v>
      </c>
      <c r="C360" s="52" t="s">
        <v>310</v>
      </c>
      <c r="D360" s="125" t="s">
        <v>566</v>
      </c>
      <c r="E360" s="126"/>
      <c r="F360" s="128"/>
      <c r="G360" s="66" t="s">
        <v>571</v>
      </c>
      <c r="H360" s="53">
        <v>153800</v>
      </c>
      <c r="I360" s="53">
        <v>30000</v>
      </c>
      <c r="J360" s="67" t="str">
        <f>D360&amp;G360</f>
        <v>00010030000000000313</v>
      </c>
      <c r="K360" s="26" t="str">
        <f>D360&amp;G360</f>
        <v>00010030000000000313</v>
      </c>
    </row>
    <row r="361" spans="2:11" ht="42.75" x14ac:dyDescent="0.25">
      <c r="B361" s="46" t="s">
        <v>378</v>
      </c>
      <c r="C361" s="47" t="s">
        <v>310</v>
      </c>
      <c r="D361" s="129" t="s">
        <v>566</v>
      </c>
      <c r="E361" s="157"/>
      <c r="F361" s="158"/>
      <c r="G361" s="64" t="s">
        <v>379</v>
      </c>
      <c r="H361" s="48">
        <v>556900</v>
      </c>
      <c r="I361" s="48">
        <v>149780</v>
      </c>
      <c r="J361" s="65"/>
      <c r="K361" s="26" t="s">
        <v>572</v>
      </c>
    </row>
    <row r="362" spans="2:11" x14ac:dyDescent="0.25">
      <c r="B362" s="50" t="s">
        <v>484</v>
      </c>
      <c r="C362" s="47" t="s">
        <v>310</v>
      </c>
      <c r="D362" s="129" t="s">
        <v>566</v>
      </c>
      <c r="E362" s="157"/>
      <c r="F362" s="158"/>
      <c r="G362" s="64" t="s">
        <v>485</v>
      </c>
      <c r="H362" s="48">
        <v>556900</v>
      </c>
      <c r="I362" s="48">
        <v>149780</v>
      </c>
      <c r="J362" s="65"/>
      <c r="K362" s="26" t="s">
        <v>573</v>
      </c>
    </row>
    <row r="363" spans="2:11" ht="85.5" x14ac:dyDescent="0.25">
      <c r="B363" s="51" t="s">
        <v>487</v>
      </c>
      <c r="C363" s="52" t="s">
        <v>310</v>
      </c>
      <c r="D363" s="125" t="s">
        <v>566</v>
      </c>
      <c r="E363" s="126"/>
      <c r="F363" s="128"/>
      <c r="G363" s="66" t="s">
        <v>488</v>
      </c>
      <c r="H363" s="53">
        <v>556900</v>
      </c>
      <c r="I363" s="53">
        <v>149780</v>
      </c>
      <c r="J363" s="67" t="str">
        <f>D363&amp;G363</f>
        <v>00010030000000000621</v>
      </c>
      <c r="K363" s="26" t="str">
        <f>D363&amp;G363</f>
        <v>00010030000000000621</v>
      </c>
    </row>
    <row r="364" spans="2:11" x14ac:dyDescent="0.25">
      <c r="B364" s="46" t="s">
        <v>574</v>
      </c>
      <c r="C364" s="47" t="s">
        <v>310</v>
      </c>
      <c r="D364" s="129" t="s">
        <v>575</v>
      </c>
      <c r="E364" s="157"/>
      <c r="F364" s="158"/>
      <c r="G364" s="64" t="s">
        <v>313</v>
      </c>
      <c r="H364" s="48">
        <v>11679800</v>
      </c>
      <c r="I364" s="48">
        <v>1557491.39</v>
      </c>
      <c r="J364" s="65"/>
      <c r="K364" s="26" t="s">
        <v>576</v>
      </c>
    </row>
    <row r="365" spans="2:11" ht="28.5" x14ac:dyDescent="0.25">
      <c r="B365" s="50" t="s">
        <v>494</v>
      </c>
      <c r="C365" s="47" t="s">
        <v>310</v>
      </c>
      <c r="D365" s="129" t="s">
        <v>575</v>
      </c>
      <c r="E365" s="157"/>
      <c r="F365" s="158"/>
      <c r="G365" s="64" t="s">
        <v>495</v>
      </c>
      <c r="H365" s="48">
        <v>6528600</v>
      </c>
      <c r="I365" s="48">
        <v>1557491.39</v>
      </c>
      <c r="J365" s="65"/>
      <c r="K365" s="26" t="s">
        <v>577</v>
      </c>
    </row>
    <row r="366" spans="2:11" ht="28.5" x14ac:dyDescent="0.25">
      <c r="B366" s="50" t="s">
        <v>560</v>
      </c>
      <c r="C366" s="47" t="s">
        <v>310</v>
      </c>
      <c r="D366" s="129" t="s">
        <v>575</v>
      </c>
      <c r="E366" s="157"/>
      <c r="F366" s="158"/>
      <c r="G366" s="64" t="s">
        <v>561</v>
      </c>
      <c r="H366" s="48">
        <v>3801550</v>
      </c>
      <c r="I366" s="48">
        <v>957145.79</v>
      </c>
      <c r="J366" s="65"/>
      <c r="K366" s="26" t="s">
        <v>578</v>
      </c>
    </row>
    <row r="367" spans="2:11" ht="42.75" x14ac:dyDescent="0.25">
      <c r="B367" s="51" t="s">
        <v>570</v>
      </c>
      <c r="C367" s="52" t="s">
        <v>310</v>
      </c>
      <c r="D367" s="125" t="s">
        <v>575</v>
      </c>
      <c r="E367" s="126"/>
      <c r="F367" s="128"/>
      <c r="G367" s="66" t="s">
        <v>571</v>
      </c>
      <c r="H367" s="53">
        <v>3801550</v>
      </c>
      <c r="I367" s="53">
        <v>957145.79</v>
      </c>
      <c r="J367" s="67" t="str">
        <f>D367&amp;G367</f>
        <v>00010040000000000313</v>
      </c>
      <c r="K367" s="26" t="str">
        <f>D367&amp;G367</f>
        <v>00010040000000000313</v>
      </c>
    </row>
    <row r="368" spans="2:11" ht="42.75" x14ac:dyDescent="0.25">
      <c r="B368" s="46" t="s">
        <v>497</v>
      </c>
      <c r="C368" s="47" t="s">
        <v>310</v>
      </c>
      <c r="D368" s="129" t="s">
        <v>575</v>
      </c>
      <c r="E368" s="157"/>
      <c r="F368" s="158"/>
      <c r="G368" s="64" t="s">
        <v>498</v>
      </c>
      <c r="H368" s="48">
        <v>2727050</v>
      </c>
      <c r="I368" s="48">
        <v>600345.59999999998</v>
      </c>
      <c r="J368" s="65"/>
      <c r="K368" s="26" t="s">
        <v>579</v>
      </c>
    </row>
    <row r="369" spans="2:11" ht="42.75" x14ac:dyDescent="0.25">
      <c r="B369" s="51" t="s">
        <v>580</v>
      </c>
      <c r="C369" s="52" t="s">
        <v>310</v>
      </c>
      <c r="D369" s="125" t="s">
        <v>575</v>
      </c>
      <c r="E369" s="126"/>
      <c r="F369" s="128"/>
      <c r="G369" s="66" t="s">
        <v>581</v>
      </c>
      <c r="H369" s="53">
        <v>2727050</v>
      </c>
      <c r="I369" s="53">
        <v>600345.59999999998</v>
      </c>
      <c r="J369" s="67" t="str">
        <f>D369&amp;G369</f>
        <v>00010040000000000323</v>
      </c>
      <c r="K369" s="26" t="str">
        <f>D369&amp;G369</f>
        <v>00010040000000000323</v>
      </c>
    </row>
    <row r="370" spans="2:11" ht="42.75" x14ac:dyDescent="0.25">
      <c r="B370" s="46" t="s">
        <v>582</v>
      </c>
      <c r="C370" s="47" t="s">
        <v>310</v>
      </c>
      <c r="D370" s="129" t="s">
        <v>575</v>
      </c>
      <c r="E370" s="157"/>
      <c r="F370" s="158"/>
      <c r="G370" s="64" t="s">
        <v>583</v>
      </c>
      <c r="H370" s="48">
        <v>5151200</v>
      </c>
      <c r="I370" s="48">
        <v>0</v>
      </c>
      <c r="J370" s="65"/>
      <c r="K370" s="26" t="s">
        <v>584</v>
      </c>
    </row>
    <row r="371" spans="2:11" x14ac:dyDescent="0.25">
      <c r="B371" s="50" t="s">
        <v>585</v>
      </c>
      <c r="C371" s="47" t="s">
        <v>310</v>
      </c>
      <c r="D371" s="129" t="s">
        <v>575</v>
      </c>
      <c r="E371" s="157"/>
      <c r="F371" s="158"/>
      <c r="G371" s="64" t="s">
        <v>586</v>
      </c>
      <c r="H371" s="48">
        <v>5151200</v>
      </c>
      <c r="I371" s="48">
        <v>0</v>
      </c>
      <c r="J371" s="65"/>
      <c r="K371" s="26" t="s">
        <v>587</v>
      </c>
    </row>
    <row r="372" spans="2:11" ht="57" x14ac:dyDescent="0.25">
      <c r="B372" s="51" t="s">
        <v>588</v>
      </c>
      <c r="C372" s="52" t="s">
        <v>310</v>
      </c>
      <c r="D372" s="125" t="s">
        <v>575</v>
      </c>
      <c r="E372" s="126"/>
      <c r="F372" s="128"/>
      <c r="G372" s="66" t="s">
        <v>589</v>
      </c>
      <c r="H372" s="53">
        <v>5151200</v>
      </c>
      <c r="I372" s="53">
        <v>0</v>
      </c>
      <c r="J372" s="67" t="str">
        <f>D372&amp;G372</f>
        <v>00010040000000000412</v>
      </c>
      <c r="K372" s="26" t="str">
        <f>D372&amp;G372</f>
        <v>00010040000000000412</v>
      </c>
    </row>
    <row r="373" spans="2:11" x14ac:dyDescent="0.25">
      <c r="B373" s="46" t="s">
        <v>590</v>
      </c>
      <c r="C373" s="47" t="s">
        <v>310</v>
      </c>
      <c r="D373" s="129" t="s">
        <v>591</v>
      </c>
      <c r="E373" s="157"/>
      <c r="F373" s="158"/>
      <c r="G373" s="64" t="s">
        <v>313</v>
      </c>
      <c r="H373" s="48">
        <v>29666840</v>
      </c>
      <c r="I373" s="48">
        <v>5699628.7300000004</v>
      </c>
      <c r="J373" s="65"/>
      <c r="K373" s="26" t="s">
        <v>592</v>
      </c>
    </row>
    <row r="374" spans="2:11" x14ac:dyDescent="0.25">
      <c r="B374" s="50" t="s">
        <v>593</v>
      </c>
      <c r="C374" s="47" t="s">
        <v>310</v>
      </c>
      <c r="D374" s="129" t="s">
        <v>594</v>
      </c>
      <c r="E374" s="157"/>
      <c r="F374" s="158"/>
      <c r="G374" s="64" t="s">
        <v>313</v>
      </c>
      <c r="H374" s="48">
        <v>9898340</v>
      </c>
      <c r="I374" s="48">
        <v>3821433.28</v>
      </c>
      <c r="J374" s="65"/>
      <c r="K374" s="26" t="s">
        <v>595</v>
      </c>
    </row>
    <row r="375" spans="2:11" ht="42.75" x14ac:dyDescent="0.25">
      <c r="B375" s="50" t="s">
        <v>378</v>
      </c>
      <c r="C375" s="47" t="s">
        <v>310</v>
      </c>
      <c r="D375" s="129" t="s">
        <v>594</v>
      </c>
      <c r="E375" s="157"/>
      <c r="F375" s="158"/>
      <c r="G375" s="64" t="s">
        <v>379</v>
      </c>
      <c r="H375" s="48">
        <v>9898340</v>
      </c>
      <c r="I375" s="48">
        <v>3821433.28</v>
      </c>
      <c r="J375" s="65"/>
      <c r="K375" s="26" t="s">
        <v>596</v>
      </c>
    </row>
    <row r="376" spans="2:11" x14ac:dyDescent="0.25">
      <c r="B376" s="50" t="s">
        <v>484</v>
      </c>
      <c r="C376" s="47" t="s">
        <v>310</v>
      </c>
      <c r="D376" s="129" t="s">
        <v>594</v>
      </c>
      <c r="E376" s="157"/>
      <c r="F376" s="158"/>
      <c r="G376" s="64" t="s">
        <v>485</v>
      </c>
      <c r="H376" s="48">
        <v>9898340</v>
      </c>
      <c r="I376" s="48">
        <v>3821433.28</v>
      </c>
      <c r="J376" s="65"/>
      <c r="K376" s="26" t="s">
        <v>597</v>
      </c>
    </row>
    <row r="377" spans="2:11" ht="85.5" x14ac:dyDescent="0.25">
      <c r="B377" s="51" t="s">
        <v>487</v>
      </c>
      <c r="C377" s="52" t="s">
        <v>310</v>
      </c>
      <c r="D377" s="125" t="s">
        <v>594</v>
      </c>
      <c r="E377" s="126"/>
      <c r="F377" s="128"/>
      <c r="G377" s="66" t="s">
        <v>488</v>
      </c>
      <c r="H377" s="53">
        <v>9521000</v>
      </c>
      <c r="I377" s="53">
        <v>3444093.28</v>
      </c>
      <c r="J377" s="67" t="str">
        <f>D377&amp;G377</f>
        <v>00011010000000000621</v>
      </c>
      <c r="K377" s="26" t="str">
        <f>D377&amp;G377</f>
        <v>00011010000000000621</v>
      </c>
    </row>
    <row r="378" spans="2:11" ht="28.5" x14ac:dyDescent="0.25">
      <c r="B378" s="54" t="s">
        <v>489</v>
      </c>
      <c r="C378" s="52" t="s">
        <v>310</v>
      </c>
      <c r="D378" s="125" t="s">
        <v>594</v>
      </c>
      <c r="E378" s="126"/>
      <c r="F378" s="128"/>
      <c r="G378" s="66" t="s">
        <v>490</v>
      </c>
      <c r="H378" s="53">
        <v>377340</v>
      </c>
      <c r="I378" s="53">
        <v>377340</v>
      </c>
      <c r="J378" s="67" t="str">
        <f>D378&amp;G378</f>
        <v>00011010000000000622</v>
      </c>
      <c r="K378" s="26" t="str">
        <f>D378&amp;G378</f>
        <v>00011010000000000622</v>
      </c>
    </row>
    <row r="379" spans="2:11" x14ac:dyDescent="0.25">
      <c r="B379" s="46" t="s">
        <v>598</v>
      </c>
      <c r="C379" s="47" t="s">
        <v>310</v>
      </c>
      <c r="D379" s="129" t="s">
        <v>599</v>
      </c>
      <c r="E379" s="157"/>
      <c r="F379" s="158"/>
      <c r="G379" s="64" t="s">
        <v>313</v>
      </c>
      <c r="H379" s="48">
        <v>19768500</v>
      </c>
      <c r="I379" s="48">
        <v>1878195.45</v>
      </c>
      <c r="J379" s="65"/>
      <c r="K379" s="26" t="s">
        <v>600</v>
      </c>
    </row>
    <row r="380" spans="2:11" ht="42.75" x14ac:dyDescent="0.25">
      <c r="B380" s="50" t="s">
        <v>378</v>
      </c>
      <c r="C380" s="47" t="s">
        <v>310</v>
      </c>
      <c r="D380" s="129" t="s">
        <v>599</v>
      </c>
      <c r="E380" s="157"/>
      <c r="F380" s="158"/>
      <c r="G380" s="64" t="s">
        <v>379</v>
      </c>
      <c r="H380" s="48">
        <v>19768500</v>
      </c>
      <c r="I380" s="48">
        <v>1878195.45</v>
      </c>
      <c r="J380" s="65"/>
      <c r="K380" s="26" t="s">
        <v>601</v>
      </c>
    </row>
    <row r="381" spans="2:11" x14ac:dyDescent="0.25">
      <c r="B381" s="50" t="s">
        <v>484</v>
      </c>
      <c r="C381" s="47" t="s">
        <v>310</v>
      </c>
      <c r="D381" s="129" t="s">
        <v>599</v>
      </c>
      <c r="E381" s="157"/>
      <c r="F381" s="158"/>
      <c r="G381" s="64" t="s">
        <v>485</v>
      </c>
      <c r="H381" s="48">
        <v>19768500</v>
      </c>
      <c r="I381" s="48">
        <v>1878195.45</v>
      </c>
      <c r="J381" s="65"/>
      <c r="K381" s="26" t="s">
        <v>602</v>
      </c>
    </row>
    <row r="382" spans="2:11" ht="85.5" x14ac:dyDescent="0.25">
      <c r="B382" s="51" t="s">
        <v>487</v>
      </c>
      <c r="C382" s="52" t="s">
        <v>310</v>
      </c>
      <c r="D382" s="125" t="s">
        <v>599</v>
      </c>
      <c r="E382" s="126"/>
      <c r="F382" s="128"/>
      <c r="G382" s="66" t="s">
        <v>488</v>
      </c>
      <c r="H382" s="53">
        <v>19768500</v>
      </c>
      <c r="I382" s="53">
        <v>1878195.45</v>
      </c>
      <c r="J382" s="67" t="str">
        <f>D382&amp;G382</f>
        <v>00011020000000000621</v>
      </c>
      <c r="K382" s="26" t="str">
        <f>D382&amp;G382</f>
        <v>00011020000000000621</v>
      </c>
    </row>
    <row r="383" spans="2:11" ht="42.75" x14ac:dyDescent="0.25">
      <c r="B383" s="46" t="s">
        <v>603</v>
      </c>
      <c r="C383" s="47" t="s">
        <v>310</v>
      </c>
      <c r="D383" s="129" t="s">
        <v>604</v>
      </c>
      <c r="E383" s="157"/>
      <c r="F383" s="158"/>
      <c r="G383" s="64" t="s">
        <v>313</v>
      </c>
      <c r="H383" s="48">
        <v>4000</v>
      </c>
      <c r="I383" s="48">
        <v>2606.5700000000002</v>
      </c>
      <c r="J383" s="65"/>
      <c r="K383" s="26" t="s">
        <v>605</v>
      </c>
    </row>
    <row r="384" spans="2:11" ht="28.5" x14ac:dyDescent="0.25">
      <c r="B384" s="50" t="s">
        <v>606</v>
      </c>
      <c r="C384" s="47" t="s">
        <v>310</v>
      </c>
      <c r="D384" s="129" t="s">
        <v>607</v>
      </c>
      <c r="E384" s="157"/>
      <c r="F384" s="158"/>
      <c r="G384" s="64" t="s">
        <v>313</v>
      </c>
      <c r="H384" s="48">
        <v>4000</v>
      </c>
      <c r="I384" s="48">
        <v>2606.5700000000002</v>
      </c>
      <c r="J384" s="65"/>
      <c r="K384" s="26" t="s">
        <v>608</v>
      </c>
    </row>
    <row r="385" spans="2:12" ht="28.5" x14ac:dyDescent="0.25">
      <c r="B385" s="50" t="s">
        <v>609</v>
      </c>
      <c r="C385" s="47" t="s">
        <v>310</v>
      </c>
      <c r="D385" s="129" t="s">
        <v>607</v>
      </c>
      <c r="E385" s="157"/>
      <c r="F385" s="158"/>
      <c r="G385" s="64" t="s">
        <v>610</v>
      </c>
      <c r="H385" s="48">
        <v>4000</v>
      </c>
      <c r="I385" s="48">
        <v>2606.5700000000002</v>
      </c>
      <c r="J385" s="65"/>
      <c r="K385" s="26" t="s">
        <v>611</v>
      </c>
    </row>
    <row r="386" spans="2:12" x14ac:dyDescent="0.25">
      <c r="B386" s="51" t="s">
        <v>612</v>
      </c>
      <c r="C386" s="52" t="s">
        <v>310</v>
      </c>
      <c r="D386" s="125" t="s">
        <v>607</v>
      </c>
      <c r="E386" s="126"/>
      <c r="F386" s="128"/>
      <c r="G386" s="66" t="s">
        <v>613</v>
      </c>
      <c r="H386" s="53">
        <v>4000</v>
      </c>
      <c r="I386" s="53">
        <v>2606.5700000000002</v>
      </c>
      <c r="J386" s="67" t="str">
        <f>D386&amp;G386</f>
        <v>00013010000000000730</v>
      </c>
      <c r="K386" s="26" t="str">
        <f>D386&amp;G386</f>
        <v>00013010000000000730</v>
      </c>
    </row>
    <row r="387" spans="2:12" ht="30.75" thickBot="1" x14ac:dyDescent="0.3">
      <c r="B387" s="68" t="s">
        <v>614</v>
      </c>
      <c r="C387" s="69">
        <v>450</v>
      </c>
      <c r="D387" s="159" t="s">
        <v>22</v>
      </c>
      <c r="E387" s="160"/>
      <c r="F387" s="161"/>
      <c r="G387" s="162"/>
      <c r="H387" s="70">
        <v>-47211235.700000003</v>
      </c>
      <c r="I387" s="70">
        <v>3859666.13</v>
      </c>
      <c r="J387" s="71"/>
      <c r="K387" s="28"/>
      <c r="L387" s="28"/>
    </row>
    <row r="388" spans="2:12" x14ac:dyDescent="0.25">
      <c r="B388" s="72"/>
      <c r="C388" s="73"/>
      <c r="D388" s="74"/>
      <c r="E388" s="74"/>
      <c r="F388" s="74"/>
      <c r="G388" s="74"/>
      <c r="H388" s="75"/>
      <c r="I388" s="75"/>
      <c r="J388" s="58"/>
      <c r="K388" s="27"/>
    </row>
    <row r="389" spans="2:12" x14ac:dyDescent="0.25">
      <c r="B389" s="22" t="s">
        <v>615</v>
      </c>
      <c r="C389" s="22"/>
      <c r="D389" s="22"/>
      <c r="E389" s="22"/>
      <c r="F389" s="22"/>
      <c r="G389" s="22"/>
      <c r="H389" s="31"/>
      <c r="I389" s="59"/>
      <c r="J389" s="58"/>
      <c r="K389" s="27"/>
    </row>
    <row r="390" spans="2:12" x14ac:dyDescent="0.25">
      <c r="B390" s="29"/>
      <c r="C390" s="60"/>
      <c r="D390" s="60"/>
      <c r="E390" s="60"/>
      <c r="F390" s="60"/>
      <c r="G390" s="62"/>
      <c r="H390" s="62"/>
      <c r="I390" s="76"/>
      <c r="J390" s="39"/>
    </row>
    <row r="391" spans="2:12" x14ac:dyDescent="0.25">
      <c r="B391" s="166" t="s">
        <v>16</v>
      </c>
      <c r="C391" s="124" t="s">
        <v>17</v>
      </c>
      <c r="D391" s="163" t="s">
        <v>616</v>
      </c>
      <c r="E391" s="164"/>
      <c r="F391" s="165"/>
      <c r="G391" s="166"/>
      <c r="H391" s="37" t="s">
        <v>684</v>
      </c>
      <c r="I391" s="38" t="s">
        <v>19</v>
      </c>
      <c r="J391" s="58"/>
      <c r="K391" s="27"/>
    </row>
    <row r="392" spans="2:12" x14ac:dyDescent="0.25">
      <c r="B392" s="180"/>
      <c r="C392" s="175"/>
      <c r="D392" s="167"/>
      <c r="E392" s="156"/>
      <c r="F392" s="156"/>
      <c r="G392" s="156"/>
      <c r="H392" s="124" t="s">
        <v>681</v>
      </c>
      <c r="I392" s="124" t="s">
        <v>681</v>
      </c>
      <c r="J392" s="58"/>
      <c r="K392" s="27"/>
    </row>
    <row r="393" spans="2:12" x14ac:dyDescent="0.25">
      <c r="B393" s="181"/>
      <c r="C393" s="176"/>
      <c r="D393" s="168"/>
      <c r="E393" s="156"/>
      <c r="F393" s="156"/>
      <c r="G393" s="156"/>
      <c r="H393" s="124"/>
      <c r="I393" s="124"/>
      <c r="J393" s="58"/>
      <c r="K393" s="27"/>
    </row>
    <row r="394" spans="2:12" ht="15.75" thickBot="1" x14ac:dyDescent="0.3">
      <c r="B394" s="40">
        <v>1</v>
      </c>
      <c r="C394" s="41">
        <v>2</v>
      </c>
      <c r="D394" s="144">
        <v>3</v>
      </c>
      <c r="E394" s="145"/>
      <c r="F394" s="146"/>
      <c r="G394" s="147"/>
      <c r="H394" s="41">
        <v>10</v>
      </c>
      <c r="I394" s="41">
        <v>24</v>
      </c>
      <c r="J394" s="58"/>
      <c r="K394" s="27"/>
    </row>
    <row r="395" spans="2:12" ht="29.25" x14ac:dyDescent="0.25">
      <c r="B395" s="42" t="s">
        <v>617</v>
      </c>
      <c r="C395" s="43" t="s">
        <v>4</v>
      </c>
      <c r="D395" s="148" t="s">
        <v>22</v>
      </c>
      <c r="E395" s="149"/>
      <c r="F395" s="150"/>
      <c r="G395" s="151"/>
      <c r="H395" s="44">
        <v>47211235.700000003</v>
      </c>
      <c r="I395" s="44">
        <v>-3859666.13</v>
      </c>
      <c r="J395" s="77"/>
      <c r="K395" s="27"/>
    </row>
    <row r="396" spans="2:12" x14ac:dyDescent="0.25">
      <c r="B396" s="78" t="s">
        <v>618</v>
      </c>
      <c r="C396" s="79"/>
      <c r="D396" s="152" t="s">
        <v>22</v>
      </c>
      <c r="E396" s="153"/>
      <c r="F396" s="154"/>
      <c r="G396" s="155"/>
      <c r="H396" s="80"/>
      <c r="I396" s="80"/>
      <c r="J396" s="45"/>
    </row>
    <row r="397" spans="2:12" ht="43.5" x14ac:dyDescent="0.25">
      <c r="B397" s="81" t="s">
        <v>619</v>
      </c>
      <c r="C397" s="82" t="s">
        <v>620</v>
      </c>
      <c r="D397" s="152"/>
      <c r="E397" s="156"/>
      <c r="F397" s="156"/>
      <c r="G397" s="156"/>
      <c r="H397" s="83">
        <v>-779600</v>
      </c>
      <c r="I397" s="83">
        <v>-779600</v>
      </c>
      <c r="J397" s="45"/>
    </row>
    <row r="398" spans="2:12" ht="42.75" x14ac:dyDescent="0.25">
      <c r="B398" s="84" t="s">
        <v>621</v>
      </c>
      <c r="C398" s="47" t="s">
        <v>620</v>
      </c>
      <c r="D398" s="129" t="s">
        <v>622</v>
      </c>
      <c r="E398" s="133"/>
      <c r="F398" s="134"/>
      <c r="G398" s="135"/>
      <c r="H398" s="48">
        <v>-779600</v>
      </c>
      <c r="I398" s="48">
        <v>-779600</v>
      </c>
      <c r="J398" s="45" t="str">
        <f>""&amp;D398</f>
        <v>00001000000000000000</v>
      </c>
      <c r="K398" s="26"/>
    </row>
    <row r="399" spans="2:12" ht="42.75" x14ac:dyDescent="0.25">
      <c r="B399" s="84" t="s">
        <v>623</v>
      </c>
      <c r="C399" s="47" t="s">
        <v>620</v>
      </c>
      <c r="D399" s="129" t="s">
        <v>624</v>
      </c>
      <c r="E399" s="133"/>
      <c r="F399" s="134"/>
      <c r="G399" s="135"/>
      <c r="H399" s="48">
        <v>-779600</v>
      </c>
      <c r="I399" s="48">
        <v>-779600</v>
      </c>
      <c r="J399" s="45" t="str">
        <f>""&amp;D399</f>
        <v>00001030000000000000</v>
      </c>
      <c r="K399" s="26"/>
    </row>
    <row r="400" spans="2:12" ht="57" x14ac:dyDescent="0.25">
      <c r="B400" s="84" t="s">
        <v>625</v>
      </c>
      <c r="C400" s="47" t="s">
        <v>620</v>
      </c>
      <c r="D400" s="129" t="s">
        <v>626</v>
      </c>
      <c r="E400" s="133"/>
      <c r="F400" s="134"/>
      <c r="G400" s="135"/>
      <c r="H400" s="48">
        <v>-779600</v>
      </c>
      <c r="I400" s="48">
        <v>-779600</v>
      </c>
      <c r="J400" s="45" t="str">
        <f>""&amp;D400</f>
        <v>00001030100000000000</v>
      </c>
      <c r="K400" s="26"/>
    </row>
    <row r="401" spans="2:11" ht="71.25" x14ac:dyDescent="0.25">
      <c r="B401" s="84" t="s">
        <v>627</v>
      </c>
      <c r="C401" s="47" t="s">
        <v>620</v>
      </c>
      <c r="D401" s="129" t="s">
        <v>628</v>
      </c>
      <c r="E401" s="133"/>
      <c r="F401" s="134"/>
      <c r="G401" s="135"/>
      <c r="H401" s="48">
        <v>-779600</v>
      </c>
      <c r="I401" s="48">
        <v>-779600</v>
      </c>
      <c r="J401" s="45" t="str">
        <f>""&amp;D401</f>
        <v>00001030100000000800</v>
      </c>
      <c r="K401" s="26"/>
    </row>
    <row r="402" spans="2:11" ht="71.25" x14ac:dyDescent="0.25">
      <c r="B402" s="54" t="s">
        <v>629</v>
      </c>
      <c r="C402" s="52" t="s">
        <v>620</v>
      </c>
      <c r="D402" s="125" t="s">
        <v>630</v>
      </c>
      <c r="E402" s="130"/>
      <c r="F402" s="131"/>
      <c r="G402" s="132"/>
      <c r="H402" s="53">
        <v>-779600</v>
      </c>
      <c r="I402" s="53">
        <v>-779600</v>
      </c>
      <c r="J402" s="45" t="str">
        <f>""&amp;D402</f>
        <v>00001030100140000810</v>
      </c>
      <c r="K402" s="26"/>
    </row>
    <row r="403" spans="2:11" ht="29.25" x14ac:dyDescent="0.25">
      <c r="B403" s="85" t="s">
        <v>631</v>
      </c>
      <c r="C403" s="86" t="s">
        <v>485</v>
      </c>
      <c r="D403" s="136" t="s">
        <v>22</v>
      </c>
      <c r="E403" s="137"/>
      <c r="F403" s="138"/>
      <c r="G403" s="139"/>
      <c r="H403" s="83">
        <v>0</v>
      </c>
      <c r="I403" s="83">
        <v>0</v>
      </c>
      <c r="J403" s="45"/>
    </row>
    <row r="404" spans="2:11" x14ac:dyDescent="0.25">
      <c r="B404" s="87"/>
      <c r="C404" s="88"/>
      <c r="D404" s="140"/>
      <c r="E404" s="141"/>
      <c r="F404" s="142"/>
      <c r="G404" s="143"/>
      <c r="H404" s="89"/>
      <c r="I404" s="89"/>
      <c r="J404" s="90" t="str">
        <f>""&amp;D404</f>
        <v/>
      </c>
      <c r="K404" s="26"/>
    </row>
    <row r="405" spans="2:11" x14ac:dyDescent="0.25">
      <c r="B405" s="85" t="s">
        <v>632</v>
      </c>
      <c r="C405" s="91" t="s">
        <v>610</v>
      </c>
      <c r="D405" s="136" t="s">
        <v>622</v>
      </c>
      <c r="E405" s="137"/>
      <c r="F405" s="138"/>
      <c r="G405" s="139"/>
      <c r="H405" s="83">
        <v>47990835.700000003</v>
      </c>
      <c r="I405" s="83">
        <v>-3080066.13</v>
      </c>
      <c r="J405" s="45"/>
    </row>
    <row r="406" spans="2:11" ht="29.25" x14ac:dyDescent="0.25">
      <c r="B406" s="85" t="s">
        <v>633</v>
      </c>
      <c r="C406" s="91" t="s">
        <v>610</v>
      </c>
      <c r="D406" s="136" t="s">
        <v>634</v>
      </c>
      <c r="E406" s="137"/>
      <c r="F406" s="138"/>
      <c r="G406" s="139"/>
      <c r="H406" s="83">
        <v>47990835.700000003</v>
      </c>
      <c r="I406" s="83">
        <v>0</v>
      </c>
      <c r="J406" s="45"/>
    </row>
    <row r="407" spans="2:11" ht="72" x14ac:dyDescent="0.25">
      <c r="B407" s="85" t="s">
        <v>635</v>
      </c>
      <c r="C407" s="91" t="s">
        <v>610</v>
      </c>
      <c r="D407" s="136" t="s">
        <v>636</v>
      </c>
      <c r="E407" s="137"/>
      <c r="F407" s="138"/>
      <c r="G407" s="139"/>
      <c r="H407" s="83">
        <v>0</v>
      </c>
      <c r="I407" s="83">
        <v>0</v>
      </c>
      <c r="J407" s="45"/>
    </row>
    <row r="408" spans="2:11" ht="29.25" x14ac:dyDescent="0.25">
      <c r="B408" s="85" t="s">
        <v>637</v>
      </c>
      <c r="C408" s="91" t="s">
        <v>638</v>
      </c>
      <c r="D408" s="136"/>
      <c r="E408" s="137"/>
      <c r="F408" s="138"/>
      <c r="G408" s="139"/>
      <c r="H408" s="83">
        <v>-562675886.25</v>
      </c>
      <c r="I408" s="83">
        <v>-149453993.19999999</v>
      </c>
      <c r="J408" s="45"/>
    </row>
    <row r="409" spans="2:11" x14ac:dyDescent="0.25">
      <c r="B409" s="84" t="s">
        <v>639</v>
      </c>
      <c r="C409" s="47" t="s">
        <v>638</v>
      </c>
      <c r="D409" s="129" t="s">
        <v>640</v>
      </c>
      <c r="E409" s="133"/>
      <c r="F409" s="134"/>
      <c r="G409" s="135"/>
      <c r="H409" s="48">
        <v>-562675886.25</v>
      </c>
      <c r="I409" s="48">
        <v>-149453993.19999999</v>
      </c>
      <c r="J409" s="45" t="str">
        <f>""&amp;D409</f>
        <v>00001050000000000500</v>
      </c>
    </row>
    <row r="410" spans="2:11" ht="28.5" x14ac:dyDescent="0.25">
      <c r="B410" s="84" t="s">
        <v>641</v>
      </c>
      <c r="C410" s="47" t="s">
        <v>638</v>
      </c>
      <c r="D410" s="129" t="s">
        <v>642</v>
      </c>
      <c r="E410" s="133"/>
      <c r="F410" s="134"/>
      <c r="G410" s="135"/>
      <c r="H410" s="48">
        <v>-562675886.25</v>
      </c>
      <c r="I410" s="48">
        <v>-149453993.19999999</v>
      </c>
      <c r="J410" s="45" t="str">
        <f>""&amp;D410</f>
        <v>00001050200000000500</v>
      </c>
    </row>
    <row r="411" spans="2:11" ht="28.5" x14ac:dyDescent="0.25">
      <c r="B411" s="84" t="s">
        <v>643</v>
      </c>
      <c r="C411" s="47" t="s">
        <v>638</v>
      </c>
      <c r="D411" s="129" t="s">
        <v>644</v>
      </c>
      <c r="E411" s="133"/>
      <c r="F411" s="134"/>
      <c r="G411" s="135"/>
      <c r="H411" s="48">
        <v>-562675886.25</v>
      </c>
      <c r="I411" s="48">
        <v>-149453993.19999999</v>
      </c>
      <c r="J411" s="45" t="str">
        <f>""&amp;D411</f>
        <v>00001050201000000510</v>
      </c>
    </row>
    <row r="412" spans="2:11" ht="42.75" x14ac:dyDescent="0.25">
      <c r="B412" s="92" t="s">
        <v>645</v>
      </c>
      <c r="C412" s="93" t="s">
        <v>638</v>
      </c>
      <c r="D412" s="125" t="s">
        <v>646</v>
      </c>
      <c r="E412" s="126"/>
      <c r="F412" s="127"/>
      <c r="G412" s="128"/>
      <c r="H412" s="53">
        <v>-562675886.25</v>
      </c>
      <c r="I412" s="53">
        <v>-149453993.19999999</v>
      </c>
      <c r="J412" s="45" t="str">
        <f>""&amp;D412</f>
        <v>00001050201140000510</v>
      </c>
    </row>
    <row r="413" spans="2:11" ht="29.25" x14ac:dyDescent="0.25">
      <c r="B413" s="85" t="s">
        <v>647</v>
      </c>
      <c r="C413" s="91" t="s">
        <v>648</v>
      </c>
      <c r="D413" s="136"/>
      <c r="E413" s="137"/>
      <c r="F413" s="138"/>
      <c r="G413" s="139"/>
      <c r="H413" s="83">
        <v>610666721.95000005</v>
      </c>
      <c r="I413" s="83">
        <v>146373927.06999999</v>
      </c>
      <c r="J413" s="45"/>
    </row>
    <row r="414" spans="2:11" ht="28.5" x14ac:dyDescent="0.25">
      <c r="B414" s="84" t="s">
        <v>649</v>
      </c>
      <c r="C414" s="47" t="s">
        <v>648</v>
      </c>
      <c r="D414" s="129" t="s">
        <v>650</v>
      </c>
      <c r="E414" s="133"/>
      <c r="F414" s="134"/>
      <c r="G414" s="135"/>
      <c r="H414" s="48">
        <v>610666721.95000005</v>
      </c>
      <c r="I414" s="48">
        <v>146373927.06999999</v>
      </c>
      <c r="J414" s="45" t="str">
        <f>""&amp;D414</f>
        <v>00001050000000000600</v>
      </c>
    </row>
    <row r="415" spans="2:11" ht="28.5" x14ac:dyDescent="0.25">
      <c r="B415" s="84" t="s">
        <v>651</v>
      </c>
      <c r="C415" s="47" t="s">
        <v>648</v>
      </c>
      <c r="D415" s="129" t="s">
        <v>652</v>
      </c>
      <c r="E415" s="133"/>
      <c r="F415" s="134"/>
      <c r="G415" s="135"/>
      <c r="H415" s="48">
        <v>610666721.95000005</v>
      </c>
      <c r="I415" s="48">
        <v>146373927.06999999</v>
      </c>
      <c r="J415" s="45" t="str">
        <f>""&amp;D415</f>
        <v>00001050200000000600</v>
      </c>
    </row>
    <row r="416" spans="2:11" ht="28.5" x14ac:dyDescent="0.25">
      <c r="B416" s="84" t="s">
        <v>653</v>
      </c>
      <c r="C416" s="47" t="s">
        <v>648</v>
      </c>
      <c r="D416" s="129" t="s">
        <v>654</v>
      </c>
      <c r="E416" s="133"/>
      <c r="F416" s="134"/>
      <c r="G416" s="135"/>
      <c r="H416" s="48">
        <v>610666721.95000005</v>
      </c>
      <c r="I416" s="48">
        <v>146373927.06999999</v>
      </c>
      <c r="J416" s="45" t="str">
        <f>""&amp;D416</f>
        <v>00001050201000000610</v>
      </c>
    </row>
    <row r="417" spans="2:10" ht="42.75" x14ac:dyDescent="0.25">
      <c r="B417" s="94" t="s">
        <v>655</v>
      </c>
      <c r="C417" s="93" t="s">
        <v>648</v>
      </c>
      <c r="D417" s="125" t="s">
        <v>656</v>
      </c>
      <c r="E417" s="126"/>
      <c r="F417" s="127"/>
      <c r="G417" s="128"/>
      <c r="H417" s="53">
        <v>610666721.95000005</v>
      </c>
      <c r="I417" s="53">
        <v>146373927.06999999</v>
      </c>
      <c r="J417" s="45" t="str">
        <f>""&amp;D417</f>
        <v>00001050201140000610</v>
      </c>
    </row>
    <row r="418" spans="2:10" ht="15" customHeight="1" thickBot="1" x14ac:dyDescent="0.3">
      <c r="B418" s="95"/>
      <c r="C418" s="95"/>
      <c r="D418" s="95"/>
      <c r="E418" s="95"/>
      <c r="F418" s="95"/>
      <c r="G418" s="95"/>
      <c r="H418" s="95"/>
      <c r="I418" s="95"/>
      <c r="J418" s="39"/>
    </row>
    <row r="419" spans="2:10" ht="15.75" hidden="1" customHeight="1" x14ac:dyDescent="0.25">
      <c r="B419" s="39"/>
      <c r="C419" s="39"/>
      <c r="D419" s="39"/>
      <c r="E419" s="39"/>
      <c r="F419" s="39"/>
      <c r="G419" s="39"/>
      <c r="H419" s="39"/>
      <c r="I419" s="39"/>
      <c r="J419" s="39"/>
    </row>
    <row r="420" spans="2:10" ht="48" hidden="1" customHeight="1" x14ac:dyDescent="0.25">
      <c r="B420" s="39"/>
      <c r="C420" s="39"/>
      <c r="D420" s="39"/>
      <c r="E420" s="39"/>
      <c r="F420" s="39"/>
      <c r="G420" s="39"/>
      <c r="H420" s="39"/>
      <c r="I420" s="39"/>
      <c r="J420" s="39"/>
    </row>
    <row r="421" spans="2:10" ht="3.75" hidden="1" customHeight="1" x14ac:dyDescent="0.25">
      <c r="B421" s="39"/>
      <c r="C421" s="39"/>
      <c r="D421" s="39"/>
      <c r="E421" s="39"/>
      <c r="F421" s="39"/>
      <c r="G421" s="39"/>
      <c r="H421" s="39"/>
      <c r="I421" s="39"/>
      <c r="J421" s="39"/>
    </row>
    <row r="422" spans="2:10" ht="15.75" hidden="1" customHeight="1" x14ac:dyDescent="0.25">
      <c r="B422" s="39"/>
      <c r="C422" s="39"/>
      <c r="D422" s="39"/>
      <c r="E422" s="39"/>
      <c r="F422" s="39"/>
      <c r="G422" s="39"/>
      <c r="H422" s="39"/>
      <c r="I422" s="39"/>
      <c r="J422" s="39"/>
    </row>
    <row r="423" spans="2:10" ht="15" hidden="1" customHeight="1" x14ac:dyDescent="0.25">
      <c r="B423" s="39"/>
      <c r="C423" s="39"/>
      <c r="D423" s="39"/>
      <c r="E423" s="39"/>
      <c r="F423" s="39"/>
      <c r="G423" s="39"/>
      <c r="H423" s="39"/>
      <c r="I423" s="39"/>
      <c r="J423" s="39"/>
    </row>
    <row r="424" spans="2:10" ht="15" hidden="1" customHeight="1" x14ac:dyDescent="0.25">
      <c r="B424" s="39"/>
      <c r="C424" s="39"/>
      <c r="D424" s="39"/>
      <c r="E424" s="39"/>
      <c r="F424" s="39"/>
      <c r="G424" s="39"/>
      <c r="H424" s="39"/>
      <c r="I424" s="39"/>
      <c r="J424" s="39"/>
    </row>
    <row r="425" spans="2:10" ht="15" hidden="1" customHeight="1" x14ac:dyDescent="0.25">
      <c r="B425" s="39"/>
      <c r="C425" s="39"/>
      <c r="D425" s="39"/>
      <c r="E425" s="39"/>
      <c r="F425" s="39"/>
      <c r="G425" s="39"/>
      <c r="H425" s="39"/>
      <c r="I425" s="39"/>
      <c r="J425" s="39"/>
    </row>
    <row r="426" spans="2:10" ht="15" hidden="1" customHeight="1" x14ac:dyDescent="0.25">
      <c r="B426" s="39"/>
      <c r="C426" s="39"/>
      <c r="D426" s="39"/>
      <c r="E426" s="39"/>
      <c r="F426" s="39"/>
      <c r="G426" s="39"/>
      <c r="H426" s="39"/>
      <c r="I426" s="39"/>
      <c r="J426" s="39"/>
    </row>
    <row r="427" spans="2:10" ht="15" hidden="1" customHeight="1" x14ac:dyDescent="0.25">
      <c r="B427" s="39"/>
      <c r="C427" s="39"/>
      <c r="D427" s="39"/>
      <c r="E427" s="39"/>
      <c r="F427" s="39"/>
      <c r="G427" s="39"/>
      <c r="H427" s="39"/>
      <c r="I427" s="39"/>
      <c r="J427" s="39"/>
    </row>
    <row r="428" spans="2:10" ht="15" hidden="1" customHeight="1" x14ac:dyDescent="0.25">
      <c r="B428" s="39"/>
      <c r="C428" s="39"/>
      <c r="D428" s="39"/>
      <c r="E428" s="39"/>
      <c r="F428" s="39"/>
      <c r="G428" s="39"/>
      <c r="H428" s="39"/>
      <c r="I428" s="39"/>
      <c r="J428" s="39"/>
    </row>
    <row r="429" spans="2:10" ht="15" hidden="1" customHeight="1" x14ac:dyDescent="0.25">
      <c r="B429" s="39"/>
      <c r="C429" s="39"/>
      <c r="D429" s="39"/>
      <c r="E429" s="39"/>
      <c r="F429" s="39"/>
      <c r="G429" s="39"/>
      <c r="H429" s="39"/>
      <c r="I429" s="39"/>
      <c r="J429" s="39"/>
    </row>
    <row r="430" spans="2:10" ht="15.75" hidden="1" customHeight="1" x14ac:dyDescent="0.25">
      <c r="B430" s="39"/>
      <c r="C430" s="39"/>
      <c r="D430" s="39"/>
      <c r="E430" s="39"/>
      <c r="F430" s="39"/>
      <c r="G430" s="39"/>
      <c r="H430" s="39"/>
      <c r="I430" s="39"/>
      <c r="J430" s="39"/>
    </row>
    <row r="431" spans="2:10" ht="3.75" hidden="1" customHeight="1" x14ac:dyDescent="0.25">
      <c r="B431" s="39"/>
      <c r="C431" s="39"/>
      <c r="D431" s="39"/>
      <c r="E431" s="39"/>
      <c r="F431" s="39"/>
      <c r="G431" s="39"/>
      <c r="H431" s="39"/>
      <c r="I431" s="39"/>
      <c r="J431" s="39"/>
    </row>
    <row r="432" spans="2:10" ht="15.75" hidden="1" customHeight="1" x14ac:dyDescent="0.25">
      <c r="B432" s="39"/>
      <c r="C432" s="39"/>
      <c r="D432" s="39"/>
      <c r="E432" s="39"/>
      <c r="F432" s="39"/>
      <c r="G432" s="39"/>
      <c r="H432" s="39"/>
      <c r="I432" s="39"/>
      <c r="J432" s="39"/>
    </row>
    <row r="433" spans="2:15" ht="15" hidden="1" customHeight="1" x14ac:dyDescent="0.25">
      <c r="B433" s="39"/>
      <c r="C433" s="39"/>
      <c r="D433" s="39"/>
      <c r="E433" s="39"/>
      <c r="F433" s="39"/>
      <c r="G433" s="39"/>
      <c r="H433" s="39"/>
      <c r="I433" s="39"/>
      <c r="J433" s="39"/>
    </row>
    <row r="434" spans="2:15" ht="15" hidden="1" customHeight="1" x14ac:dyDescent="0.25">
      <c r="B434" s="39"/>
      <c r="C434" s="39"/>
      <c r="D434" s="39"/>
      <c r="E434" s="39"/>
      <c r="F434" s="39"/>
      <c r="G434" s="39"/>
      <c r="H434" s="39"/>
      <c r="I434" s="39"/>
      <c r="J434" s="39"/>
    </row>
    <row r="435" spans="2:15" ht="15" hidden="1" customHeight="1" x14ac:dyDescent="0.25">
      <c r="B435" s="39"/>
      <c r="C435" s="39"/>
      <c r="D435" s="39"/>
      <c r="E435" s="39"/>
      <c r="F435" s="39"/>
      <c r="G435" s="39"/>
      <c r="H435" s="39"/>
      <c r="I435" s="39"/>
      <c r="J435" s="39"/>
    </row>
    <row r="436" spans="2:15" ht="15" hidden="1" customHeight="1" x14ac:dyDescent="0.25">
      <c r="B436" s="39"/>
      <c r="C436" s="39"/>
      <c r="D436" s="39"/>
      <c r="E436" s="39"/>
      <c r="F436" s="39"/>
      <c r="G436" s="39"/>
      <c r="H436" s="39"/>
      <c r="I436" s="39"/>
      <c r="J436" s="39"/>
    </row>
    <row r="437" spans="2:15" ht="15" hidden="1" customHeight="1" x14ac:dyDescent="0.25">
      <c r="B437" s="39"/>
      <c r="C437" s="39"/>
      <c r="D437" s="39"/>
      <c r="E437" s="39"/>
      <c r="F437" s="39"/>
      <c r="G437" s="39"/>
      <c r="H437" s="39"/>
      <c r="I437" s="39"/>
      <c r="J437" s="39"/>
    </row>
    <row r="438" spans="2:15" ht="15" hidden="1" customHeight="1" x14ac:dyDescent="0.25">
      <c r="B438" s="39"/>
      <c r="C438" s="39"/>
      <c r="D438" s="39"/>
      <c r="E438" s="39"/>
      <c r="F438" s="39"/>
      <c r="G438" s="39"/>
      <c r="H438" s="39"/>
      <c r="I438" s="39"/>
      <c r="J438" s="39"/>
    </row>
    <row r="439" spans="2:15" ht="15" hidden="1" customHeight="1" x14ac:dyDescent="0.25">
      <c r="B439" s="39"/>
      <c r="C439" s="39"/>
      <c r="D439" s="39"/>
      <c r="E439" s="39"/>
      <c r="F439" s="39"/>
      <c r="G439" s="39"/>
      <c r="H439" s="39"/>
      <c r="I439" s="39"/>
      <c r="J439" s="39"/>
    </row>
    <row r="440" spans="2:15" ht="15.75" hidden="1" customHeight="1" x14ac:dyDescent="0.25">
      <c r="B440" s="39"/>
      <c r="C440" s="39"/>
      <c r="D440" s="39"/>
      <c r="E440" s="39"/>
      <c r="F440" s="39"/>
      <c r="G440" s="39"/>
      <c r="H440" s="39"/>
      <c r="I440" s="39"/>
      <c r="J440" s="39"/>
    </row>
    <row r="441" spans="2:15" ht="3.75" hidden="1" customHeight="1" x14ac:dyDescent="0.25">
      <c r="B441" s="39"/>
      <c r="C441" s="39"/>
      <c r="D441" s="39"/>
      <c r="E441" s="39"/>
      <c r="F441" s="39"/>
      <c r="G441" s="39"/>
      <c r="H441" s="39"/>
      <c r="I441" s="39"/>
      <c r="J441" s="39"/>
    </row>
    <row r="442" spans="2:15" ht="16.5" thickTop="1" thickBot="1" x14ac:dyDescent="0.3">
      <c r="B442" s="113"/>
      <c r="C442" s="114"/>
      <c r="D442" s="114"/>
      <c r="E442" s="114"/>
      <c r="F442" s="114"/>
      <c r="G442" s="114"/>
      <c r="H442" s="114"/>
      <c r="I442" s="114"/>
      <c r="J442" s="114"/>
      <c r="K442" s="115" t="s">
        <v>657</v>
      </c>
      <c r="L442" s="116"/>
      <c r="M442" s="117"/>
      <c r="N442" s="117"/>
      <c r="O442" s="115"/>
    </row>
    <row r="443" spans="2:15" ht="16.5" thickTop="1" thickBot="1" x14ac:dyDescent="0.3">
      <c r="B443" s="114"/>
      <c r="C443" s="114"/>
      <c r="D443" s="114"/>
      <c r="E443" s="114"/>
      <c r="F443" s="114"/>
      <c r="G443" s="114"/>
      <c r="H443" s="114"/>
      <c r="I443" s="114"/>
      <c r="J443" s="114"/>
      <c r="K443" s="118"/>
      <c r="L443" s="118"/>
      <c r="M443" s="118"/>
      <c r="N443" s="118"/>
      <c r="O443" s="118"/>
    </row>
    <row r="444" spans="2:15" ht="15.75" thickTop="1" x14ac:dyDescent="0.25">
      <c r="B444" s="119" t="s">
        <v>658</v>
      </c>
      <c r="C444" s="120"/>
      <c r="D444" s="120"/>
      <c r="E444" s="120"/>
      <c r="F444" s="120"/>
      <c r="G444" s="120"/>
      <c r="H444" s="120"/>
      <c r="I444" s="120"/>
      <c r="J444" s="120"/>
      <c r="K444" s="121" t="s">
        <v>659</v>
      </c>
      <c r="L444" s="122"/>
      <c r="M444" s="123"/>
      <c r="N444" s="123"/>
      <c r="O444" s="121"/>
    </row>
    <row r="445" spans="2:15" x14ac:dyDescent="0.25">
      <c r="B445" s="97" t="s">
        <v>660</v>
      </c>
      <c r="C445" s="98"/>
      <c r="D445" s="98"/>
      <c r="E445" s="98"/>
      <c r="F445" s="98"/>
      <c r="G445" s="98"/>
      <c r="H445" s="98"/>
      <c r="I445" s="98"/>
      <c r="J445" s="98"/>
      <c r="K445" s="107">
        <v>46113</v>
      </c>
      <c r="L445" s="108"/>
      <c r="M445" s="109"/>
      <c r="N445" s="109"/>
      <c r="O445" s="107"/>
    </row>
    <row r="446" spans="2:15" x14ac:dyDescent="0.25">
      <c r="B446" s="97" t="s">
        <v>661</v>
      </c>
      <c r="C446" s="98"/>
      <c r="D446" s="98"/>
      <c r="E446" s="98"/>
      <c r="F446" s="98"/>
      <c r="G446" s="98"/>
      <c r="H446" s="98"/>
      <c r="I446" s="98"/>
      <c r="J446" s="98"/>
      <c r="K446" s="99" t="s">
        <v>662</v>
      </c>
      <c r="L446" s="100"/>
      <c r="M446" s="101"/>
      <c r="N446" s="101"/>
      <c r="O446" s="99"/>
    </row>
    <row r="447" spans="2:15" x14ac:dyDescent="0.25">
      <c r="B447" s="97" t="s">
        <v>663</v>
      </c>
      <c r="C447" s="98"/>
      <c r="D447" s="98"/>
      <c r="E447" s="98"/>
      <c r="F447" s="98"/>
      <c r="G447" s="98"/>
      <c r="H447" s="98"/>
      <c r="I447" s="98"/>
      <c r="J447" s="98"/>
      <c r="K447" s="99" t="s">
        <v>664</v>
      </c>
      <c r="L447" s="100"/>
      <c r="M447" s="101"/>
      <c r="N447" s="101"/>
      <c r="O447" s="99"/>
    </row>
    <row r="448" spans="2:15" x14ac:dyDescent="0.25">
      <c r="B448" s="97" t="s">
        <v>665</v>
      </c>
      <c r="C448" s="98"/>
      <c r="D448" s="98"/>
      <c r="E448" s="98"/>
      <c r="F448" s="98"/>
      <c r="G448" s="98"/>
      <c r="H448" s="98"/>
      <c r="I448" s="98"/>
      <c r="J448" s="98"/>
      <c r="K448" s="99" t="s">
        <v>666</v>
      </c>
      <c r="L448" s="100"/>
      <c r="M448" s="101"/>
      <c r="N448" s="101"/>
      <c r="O448" s="99"/>
    </row>
    <row r="449" spans="2:15" x14ac:dyDescent="0.25">
      <c r="B449" s="97" t="s">
        <v>667</v>
      </c>
      <c r="C449" s="98"/>
      <c r="D449" s="98"/>
      <c r="E449" s="98"/>
      <c r="F449" s="98"/>
      <c r="G449" s="98"/>
      <c r="H449" s="98"/>
      <c r="I449" s="98"/>
      <c r="J449" s="98"/>
      <c r="K449" s="107">
        <v>45828</v>
      </c>
      <c r="L449" s="108"/>
      <c r="M449" s="109"/>
      <c r="N449" s="109"/>
      <c r="O449" s="107"/>
    </row>
    <row r="450" spans="2:15" x14ac:dyDescent="0.25">
      <c r="B450" s="97" t="s">
        <v>668</v>
      </c>
      <c r="C450" s="98"/>
      <c r="D450" s="98"/>
      <c r="E450" s="98"/>
      <c r="F450" s="98"/>
      <c r="G450" s="98"/>
      <c r="H450" s="98"/>
      <c r="I450" s="98"/>
      <c r="J450" s="98"/>
      <c r="K450" s="107">
        <v>46278</v>
      </c>
      <c r="L450" s="108"/>
      <c r="M450" s="109"/>
      <c r="N450" s="109"/>
      <c r="O450" s="107"/>
    </row>
    <row r="451" spans="2:15" x14ac:dyDescent="0.25">
      <c r="B451" s="97" t="s">
        <v>669</v>
      </c>
      <c r="C451" s="98"/>
      <c r="D451" s="98"/>
      <c r="E451" s="98"/>
      <c r="F451" s="98"/>
      <c r="G451" s="98"/>
      <c r="H451" s="98"/>
      <c r="I451" s="98"/>
      <c r="J451" s="98"/>
      <c r="K451" s="99" t="s">
        <v>670</v>
      </c>
      <c r="L451" s="100"/>
      <c r="M451" s="101"/>
      <c r="N451" s="101"/>
      <c r="O451" s="99"/>
    </row>
    <row r="452" spans="2:15" ht="15.75" thickBot="1" x14ac:dyDescent="0.3">
      <c r="B452" s="102" t="s">
        <v>671</v>
      </c>
      <c r="C452" s="103"/>
      <c r="D452" s="103"/>
      <c r="E452" s="103"/>
      <c r="F452" s="103"/>
      <c r="G452" s="103"/>
      <c r="H452" s="103"/>
      <c r="I452" s="103"/>
      <c r="J452" s="103"/>
      <c r="K452" s="104"/>
      <c r="L452" s="105"/>
      <c r="M452" s="106"/>
      <c r="N452" s="106"/>
      <c r="O452" s="104"/>
    </row>
    <row r="453" spans="2:15" ht="15.75" thickTop="1" x14ac:dyDescent="0.25">
      <c r="B453" s="110"/>
      <c r="C453" s="110"/>
      <c r="D453" s="110"/>
      <c r="E453" s="110"/>
      <c r="F453" s="110"/>
      <c r="G453" s="110"/>
      <c r="H453" s="110"/>
      <c r="I453" s="110"/>
      <c r="J453" s="110"/>
      <c r="K453" s="111"/>
      <c r="L453" s="111"/>
      <c r="M453" s="111"/>
      <c r="N453" s="111"/>
      <c r="O453" s="111"/>
    </row>
    <row r="454" spans="2:15" x14ac:dyDescent="0.25">
      <c r="B454" s="97" t="s">
        <v>658</v>
      </c>
      <c r="C454" s="98"/>
      <c r="D454" s="98"/>
      <c r="E454" s="98"/>
      <c r="F454" s="98"/>
      <c r="G454" s="98"/>
      <c r="H454" s="98"/>
      <c r="I454" s="98"/>
      <c r="J454" s="98"/>
      <c r="K454" s="99" t="s">
        <v>672</v>
      </c>
      <c r="L454" s="100"/>
      <c r="M454" s="101"/>
      <c r="N454" s="101"/>
      <c r="O454" s="99"/>
    </row>
    <row r="455" spans="2:15" x14ac:dyDescent="0.25">
      <c r="B455" s="97" t="s">
        <v>660</v>
      </c>
      <c r="C455" s="98"/>
      <c r="D455" s="98"/>
      <c r="E455" s="98"/>
      <c r="F455" s="98"/>
      <c r="G455" s="98"/>
      <c r="H455" s="98"/>
      <c r="I455" s="98"/>
      <c r="J455" s="98"/>
      <c r="K455" s="107">
        <v>46113</v>
      </c>
      <c r="L455" s="108"/>
      <c r="M455" s="109"/>
      <c r="N455" s="109"/>
      <c r="O455" s="107"/>
    </row>
    <row r="456" spans="2:15" x14ac:dyDescent="0.25">
      <c r="B456" s="97" t="s">
        <v>661</v>
      </c>
      <c r="C456" s="98"/>
      <c r="D456" s="98"/>
      <c r="E456" s="98"/>
      <c r="F456" s="98"/>
      <c r="G456" s="98"/>
      <c r="H456" s="98"/>
      <c r="I456" s="98"/>
      <c r="J456" s="98"/>
      <c r="K456" s="99" t="s">
        <v>673</v>
      </c>
      <c r="L456" s="100"/>
      <c r="M456" s="101"/>
      <c r="N456" s="101"/>
      <c r="O456" s="99"/>
    </row>
    <row r="457" spans="2:15" x14ac:dyDescent="0.25">
      <c r="B457" s="97" t="s">
        <v>663</v>
      </c>
      <c r="C457" s="98"/>
      <c r="D457" s="98"/>
      <c r="E457" s="98"/>
      <c r="F457" s="98"/>
      <c r="G457" s="98"/>
      <c r="H457" s="98"/>
      <c r="I457" s="98"/>
      <c r="J457" s="98"/>
      <c r="K457" s="99" t="s">
        <v>664</v>
      </c>
      <c r="L457" s="100"/>
      <c r="M457" s="101"/>
      <c r="N457" s="101"/>
      <c r="O457" s="99"/>
    </row>
    <row r="458" spans="2:15" x14ac:dyDescent="0.25">
      <c r="B458" s="97" t="s">
        <v>665</v>
      </c>
      <c r="C458" s="98"/>
      <c r="D458" s="98"/>
      <c r="E458" s="98"/>
      <c r="F458" s="98"/>
      <c r="G458" s="98"/>
      <c r="H458" s="98"/>
      <c r="I458" s="98"/>
      <c r="J458" s="98"/>
      <c r="K458" s="99" t="s">
        <v>674</v>
      </c>
      <c r="L458" s="100"/>
      <c r="M458" s="101"/>
      <c r="N458" s="101"/>
      <c r="O458" s="99"/>
    </row>
    <row r="459" spans="2:15" x14ac:dyDescent="0.25">
      <c r="B459" s="97" t="s">
        <v>667</v>
      </c>
      <c r="C459" s="98"/>
      <c r="D459" s="98"/>
      <c r="E459" s="98"/>
      <c r="F459" s="98"/>
      <c r="G459" s="98"/>
      <c r="H459" s="98"/>
      <c r="I459" s="98"/>
      <c r="J459" s="98"/>
      <c r="K459" s="107">
        <v>46051</v>
      </c>
      <c r="L459" s="108"/>
      <c r="M459" s="109"/>
      <c r="N459" s="109"/>
      <c r="O459" s="107"/>
    </row>
    <row r="460" spans="2:15" x14ac:dyDescent="0.25">
      <c r="B460" s="97" t="s">
        <v>668</v>
      </c>
      <c r="C460" s="98"/>
      <c r="D460" s="98"/>
      <c r="E460" s="98"/>
      <c r="F460" s="98"/>
      <c r="G460" s="98"/>
      <c r="H460" s="98"/>
      <c r="I460" s="98"/>
      <c r="J460" s="98"/>
      <c r="K460" s="107">
        <v>46501</v>
      </c>
      <c r="L460" s="108"/>
      <c r="M460" s="109"/>
      <c r="N460" s="109"/>
      <c r="O460" s="107"/>
    </row>
    <row r="461" spans="2:15" x14ac:dyDescent="0.25">
      <c r="B461" s="97" t="s">
        <v>669</v>
      </c>
      <c r="C461" s="98"/>
      <c r="D461" s="98"/>
      <c r="E461" s="98"/>
      <c r="F461" s="98"/>
      <c r="G461" s="98"/>
      <c r="H461" s="98"/>
      <c r="I461" s="98"/>
      <c r="J461" s="98"/>
      <c r="K461" s="99" t="s">
        <v>675</v>
      </c>
      <c r="L461" s="100"/>
      <c r="M461" s="101"/>
      <c r="N461" s="101"/>
      <c r="O461" s="99"/>
    </row>
    <row r="462" spans="2:15" ht="15.75" thickBot="1" x14ac:dyDescent="0.3">
      <c r="B462" s="102" t="s">
        <v>671</v>
      </c>
      <c r="C462" s="103"/>
      <c r="D462" s="103"/>
      <c r="E462" s="103"/>
      <c r="F462" s="103"/>
      <c r="G462" s="103"/>
      <c r="H462" s="103"/>
      <c r="I462" s="103"/>
      <c r="J462" s="103"/>
      <c r="K462" s="104"/>
      <c r="L462" s="105"/>
      <c r="M462" s="106"/>
      <c r="N462" s="106"/>
      <c r="O462" s="104"/>
    </row>
    <row r="463" spans="2:15" ht="15.75" thickTop="1" x14ac:dyDescent="0.25">
      <c r="B463" s="96"/>
      <c r="C463" s="96"/>
      <c r="D463" s="96"/>
      <c r="E463" s="96"/>
      <c r="F463" s="96"/>
      <c r="G463" s="96"/>
      <c r="H463" s="96"/>
      <c r="I463" s="96"/>
      <c r="J463" s="96"/>
      <c r="K463" s="96"/>
      <c r="L463" s="96"/>
      <c r="M463" s="96"/>
      <c r="N463" s="96"/>
      <c r="O463" s="96"/>
    </row>
  </sheetData>
  <mergeCells count="451">
    <mergeCell ref="B14:B16"/>
    <mergeCell ref="B165:B167"/>
    <mergeCell ref="B391:B393"/>
    <mergeCell ref="C10:G10"/>
    <mergeCell ref="C14:C16"/>
    <mergeCell ref="C165:C167"/>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4:G16"/>
    <mergeCell ref="D140:G140"/>
    <mergeCell ref="D141:G141"/>
    <mergeCell ref="C2:H3"/>
    <mergeCell ref="C391:C393"/>
    <mergeCell ref="C7:G7"/>
    <mergeCell ref="C8:G8"/>
    <mergeCell ref="C9:G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7:G17"/>
    <mergeCell ref="D170:F170"/>
    <mergeCell ref="D171:F171"/>
    <mergeCell ref="D172:F172"/>
    <mergeCell ref="D151:G151"/>
    <mergeCell ref="D152:G152"/>
    <mergeCell ref="D153:G153"/>
    <mergeCell ref="D154:G154"/>
    <mergeCell ref="D155:G155"/>
    <mergeCell ref="D156:G156"/>
    <mergeCell ref="D157:G157"/>
    <mergeCell ref="D158:G158"/>
    <mergeCell ref="D159:G159"/>
    <mergeCell ref="D142:G142"/>
    <mergeCell ref="D143:G143"/>
    <mergeCell ref="D144:G144"/>
    <mergeCell ref="D145:G145"/>
    <mergeCell ref="D146:G146"/>
    <mergeCell ref="D147:G147"/>
    <mergeCell ref="D148:G148"/>
    <mergeCell ref="D149:G149"/>
    <mergeCell ref="D150:G150"/>
    <mergeCell ref="D134:G134"/>
    <mergeCell ref="D135:G135"/>
    <mergeCell ref="D178:F178"/>
    <mergeCell ref="D179:F179"/>
    <mergeCell ref="D18:G18"/>
    <mergeCell ref="D180:F180"/>
    <mergeCell ref="D19:G19"/>
    <mergeCell ref="D160:G160"/>
    <mergeCell ref="D161:G161"/>
    <mergeCell ref="D165:G167"/>
    <mergeCell ref="D168:G168"/>
    <mergeCell ref="D169:G169"/>
    <mergeCell ref="D136:G136"/>
    <mergeCell ref="D137:G137"/>
    <mergeCell ref="D138:G138"/>
    <mergeCell ref="D139:G139"/>
    <mergeCell ref="D116:G116"/>
    <mergeCell ref="D117:G117"/>
    <mergeCell ref="D118:G118"/>
    <mergeCell ref="D21:G21"/>
    <mergeCell ref="D210:F210"/>
    <mergeCell ref="D211:F211"/>
    <mergeCell ref="D212:F212"/>
    <mergeCell ref="D213:F213"/>
    <mergeCell ref="D214:F214"/>
    <mergeCell ref="D199:F199"/>
    <mergeCell ref="D20:G20"/>
    <mergeCell ref="D200:F200"/>
    <mergeCell ref="D201:F201"/>
    <mergeCell ref="D202:F202"/>
    <mergeCell ref="D203:F203"/>
    <mergeCell ref="D204:F204"/>
    <mergeCell ref="D205:F205"/>
    <mergeCell ref="D206:F206"/>
    <mergeCell ref="D190:F190"/>
    <mergeCell ref="D191:F191"/>
    <mergeCell ref="D192:F192"/>
    <mergeCell ref="D193:F193"/>
    <mergeCell ref="D194:F194"/>
    <mergeCell ref="D195:F195"/>
    <mergeCell ref="D196:F196"/>
    <mergeCell ref="D197:F197"/>
    <mergeCell ref="D198:F198"/>
    <mergeCell ref="D23:G23"/>
    <mergeCell ref="D230:F230"/>
    <mergeCell ref="D24:G24"/>
    <mergeCell ref="D215:F215"/>
    <mergeCell ref="D216:F216"/>
    <mergeCell ref="D217:F217"/>
    <mergeCell ref="D218:F218"/>
    <mergeCell ref="D219:F219"/>
    <mergeCell ref="D22:G22"/>
    <mergeCell ref="D220:F220"/>
    <mergeCell ref="D221:F221"/>
    <mergeCell ref="D222:F222"/>
    <mergeCell ref="D207:F207"/>
    <mergeCell ref="D208:F208"/>
    <mergeCell ref="D209:F209"/>
    <mergeCell ref="D181:F181"/>
    <mergeCell ref="D182:F182"/>
    <mergeCell ref="D183:F183"/>
    <mergeCell ref="D184:F184"/>
    <mergeCell ref="D185:F185"/>
    <mergeCell ref="D186:F186"/>
    <mergeCell ref="D187:F187"/>
    <mergeCell ref="D188:F188"/>
    <mergeCell ref="D189:F189"/>
    <mergeCell ref="D26:G26"/>
    <mergeCell ref="D260:F260"/>
    <mergeCell ref="D261:F261"/>
    <mergeCell ref="D262:F262"/>
    <mergeCell ref="D263:F263"/>
    <mergeCell ref="D264:F264"/>
    <mergeCell ref="D249:F249"/>
    <mergeCell ref="D25:G25"/>
    <mergeCell ref="D250:F250"/>
    <mergeCell ref="D251:F251"/>
    <mergeCell ref="D252:F252"/>
    <mergeCell ref="D253:F253"/>
    <mergeCell ref="D254:F254"/>
    <mergeCell ref="D255:F255"/>
    <mergeCell ref="D256:F256"/>
    <mergeCell ref="D240:F240"/>
    <mergeCell ref="D241:F241"/>
    <mergeCell ref="D242:F242"/>
    <mergeCell ref="D243:F243"/>
    <mergeCell ref="D244:F244"/>
    <mergeCell ref="D245:F245"/>
    <mergeCell ref="D246:F246"/>
    <mergeCell ref="D247:F247"/>
    <mergeCell ref="D248:F248"/>
    <mergeCell ref="D28:G28"/>
    <mergeCell ref="D280:F280"/>
    <mergeCell ref="D29:G29"/>
    <mergeCell ref="D265:F265"/>
    <mergeCell ref="D266:F266"/>
    <mergeCell ref="D267:F267"/>
    <mergeCell ref="D268:F268"/>
    <mergeCell ref="D269:F269"/>
    <mergeCell ref="D27:G27"/>
    <mergeCell ref="D270:F270"/>
    <mergeCell ref="D271:F271"/>
    <mergeCell ref="D272:F272"/>
    <mergeCell ref="D257:F257"/>
    <mergeCell ref="D258:F258"/>
    <mergeCell ref="D259:F259"/>
    <mergeCell ref="D231:F231"/>
    <mergeCell ref="D232:F232"/>
    <mergeCell ref="D233:F233"/>
    <mergeCell ref="D234:F234"/>
    <mergeCell ref="D235:F235"/>
    <mergeCell ref="D236:F236"/>
    <mergeCell ref="D237:F237"/>
    <mergeCell ref="D238:F238"/>
    <mergeCell ref="D239:F239"/>
    <mergeCell ref="D31:G31"/>
    <mergeCell ref="D310:F310"/>
    <mergeCell ref="D311:F311"/>
    <mergeCell ref="D312:F312"/>
    <mergeCell ref="D313:F313"/>
    <mergeCell ref="D314:F314"/>
    <mergeCell ref="D299:F299"/>
    <mergeCell ref="D30:G30"/>
    <mergeCell ref="D300:F300"/>
    <mergeCell ref="D301:F301"/>
    <mergeCell ref="D302:F302"/>
    <mergeCell ref="D303:F303"/>
    <mergeCell ref="D304:F304"/>
    <mergeCell ref="D305:F305"/>
    <mergeCell ref="D306:F306"/>
    <mergeCell ref="D290:F290"/>
    <mergeCell ref="D291:F291"/>
    <mergeCell ref="D292:F292"/>
    <mergeCell ref="D293:F293"/>
    <mergeCell ref="D294:F294"/>
    <mergeCell ref="D295:F295"/>
    <mergeCell ref="D296:F296"/>
    <mergeCell ref="D297:F297"/>
    <mergeCell ref="D298:F298"/>
    <mergeCell ref="D33:G33"/>
    <mergeCell ref="D330:F330"/>
    <mergeCell ref="D34:G34"/>
    <mergeCell ref="D315:F315"/>
    <mergeCell ref="D316:F316"/>
    <mergeCell ref="D317:F317"/>
    <mergeCell ref="D318:F318"/>
    <mergeCell ref="D319:F319"/>
    <mergeCell ref="D32:G32"/>
    <mergeCell ref="D320:F320"/>
    <mergeCell ref="D321:F321"/>
    <mergeCell ref="D322:F322"/>
    <mergeCell ref="D307:F307"/>
    <mergeCell ref="D308:F308"/>
    <mergeCell ref="D309:F309"/>
    <mergeCell ref="D281:F281"/>
    <mergeCell ref="D282:F282"/>
    <mergeCell ref="D283:F283"/>
    <mergeCell ref="D284:F284"/>
    <mergeCell ref="D285:F285"/>
    <mergeCell ref="D286:F286"/>
    <mergeCell ref="D287:F287"/>
    <mergeCell ref="D288:F288"/>
    <mergeCell ref="D289:F289"/>
    <mergeCell ref="D36:G36"/>
    <mergeCell ref="D360:F360"/>
    <mergeCell ref="D361:F361"/>
    <mergeCell ref="D362:F362"/>
    <mergeCell ref="D363:F363"/>
    <mergeCell ref="D364:F364"/>
    <mergeCell ref="D349:F349"/>
    <mergeCell ref="D35:G35"/>
    <mergeCell ref="D350:F350"/>
    <mergeCell ref="D351:F351"/>
    <mergeCell ref="D352:F352"/>
    <mergeCell ref="D353:F353"/>
    <mergeCell ref="D354:F354"/>
    <mergeCell ref="D355:F355"/>
    <mergeCell ref="D356:F356"/>
    <mergeCell ref="D340:F340"/>
    <mergeCell ref="D341:F341"/>
    <mergeCell ref="D342:F342"/>
    <mergeCell ref="D343:F343"/>
    <mergeCell ref="D344:F344"/>
    <mergeCell ref="D345:F345"/>
    <mergeCell ref="D346:F346"/>
    <mergeCell ref="D347:F347"/>
    <mergeCell ref="D348:F348"/>
    <mergeCell ref="D38:G38"/>
    <mergeCell ref="D380:F380"/>
    <mergeCell ref="D365:F365"/>
    <mergeCell ref="D366:F366"/>
    <mergeCell ref="D367:F367"/>
    <mergeCell ref="D368:F368"/>
    <mergeCell ref="D369:F369"/>
    <mergeCell ref="D37:G37"/>
    <mergeCell ref="D370:F370"/>
    <mergeCell ref="D371:F371"/>
    <mergeCell ref="D372:F372"/>
    <mergeCell ref="D357:F357"/>
    <mergeCell ref="D358:F358"/>
    <mergeCell ref="D359:F359"/>
    <mergeCell ref="D331:F331"/>
    <mergeCell ref="D332:F332"/>
    <mergeCell ref="D333:F333"/>
    <mergeCell ref="D334:F334"/>
    <mergeCell ref="D335:F335"/>
    <mergeCell ref="D336:F336"/>
    <mergeCell ref="D337:F337"/>
    <mergeCell ref="D338:F338"/>
    <mergeCell ref="D339:F339"/>
    <mergeCell ref="D323:F323"/>
    <mergeCell ref="D39:G39"/>
    <mergeCell ref="D391:G393"/>
    <mergeCell ref="D95:G95"/>
    <mergeCell ref="D96:G96"/>
    <mergeCell ref="D97:G97"/>
    <mergeCell ref="D98:G98"/>
    <mergeCell ref="D99:G99"/>
    <mergeCell ref="D373:F373"/>
    <mergeCell ref="D374:F374"/>
    <mergeCell ref="D375:F375"/>
    <mergeCell ref="D376:F376"/>
    <mergeCell ref="D377:F377"/>
    <mergeCell ref="D378:F378"/>
    <mergeCell ref="D379:F379"/>
    <mergeCell ref="D324:F324"/>
    <mergeCell ref="D325:F325"/>
    <mergeCell ref="D326:F326"/>
    <mergeCell ref="D327:F327"/>
    <mergeCell ref="D328:F328"/>
    <mergeCell ref="D329:F329"/>
    <mergeCell ref="D273:F273"/>
    <mergeCell ref="D274:F274"/>
    <mergeCell ref="D275:F275"/>
    <mergeCell ref="D276:F276"/>
    <mergeCell ref="D40:G40"/>
    <mergeCell ref="D400:G400"/>
    <mergeCell ref="D401:G401"/>
    <mergeCell ref="D402:G402"/>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381:F381"/>
    <mergeCell ref="D382:F382"/>
    <mergeCell ref="D383:F383"/>
    <mergeCell ref="D384:F384"/>
    <mergeCell ref="D385:F385"/>
    <mergeCell ref="D41:G41"/>
    <mergeCell ref="D409:G409"/>
    <mergeCell ref="D42:G42"/>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394:G394"/>
    <mergeCell ref="D395:G395"/>
    <mergeCell ref="D396:G397"/>
    <mergeCell ref="D398:G398"/>
    <mergeCell ref="D399:G399"/>
    <mergeCell ref="D386:F386"/>
    <mergeCell ref="D387:G387"/>
    <mergeCell ref="D413:G413"/>
    <mergeCell ref="D414:G414"/>
    <mergeCell ref="D415:G415"/>
    <mergeCell ref="D416:G416"/>
    <mergeCell ref="D403:G403"/>
    <mergeCell ref="D404:G404"/>
    <mergeCell ref="D405:G405"/>
    <mergeCell ref="D406:G406"/>
    <mergeCell ref="D407:G407"/>
    <mergeCell ref="D408:G408"/>
    <mergeCell ref="D60:G60"/>
    <mergeCell ref="D61:G61"/>
    <mergeCell ref="D62:G62"/>
    <mergeCell ref="D63:G63"/>
    <mergeCell ref="D64:G64"/>
    <mergeCell ref="D65:G65"/>
    <mergeCell ref="D410:G410"/>
    <mergeCell ref="D411:G411"/>
    <mergeCell ref="D412:G412"/>
    <mergeCell ref="D277:F277"/>
    <mergeCell ref="D278:F278"/>
    <mergeCell ref="D279:F279"/>
    <mergeCell ref="D223:F223"/>
    <mergeCell ref="D224:F224"/>
    <mergeCell ref="D225:F225"/>
    <mergeCell ref="D226:F226"/>
    <mergeCell ref="D227:F227"/>
    <mergeCell ref="D228:F228"/>
    <mergeCell ref="D229:F229"/>
    <mergeCell ref="D173:F173"/>
    <mergeCell ref="D174:F174"/>
    <mergeCell ref="D175:F175"/>
    <mergeCell ref="D176:F176"/>
    <mergeCell ref="D177:F177"/>
    <mergeCell ref="D51:G51"/>
    <mergeCell ref="D52:G52"/>
    <mergeCell ref="D53:G53"/>
    <mergeCell ref="D54:G54"/>
    <mergeCell ref="D55:G55"/>
    <mergeCell ref="D56:G56"/>
    <mergeCell ref="D57:G57"/>
    <mergeCell ref="D58:G58"/>
    <mergeCell ref="D59:G59"/>
    <mergeCell ref="C5:G5"/>
    <mergeCell ref="B442:J442"/>
    <mergeCell ref="K442:O442"/>
    <mergeCell ref="B443:J443"/>
    <mergeCell ref="K443:O443"/>
    <mergeCell ref="B444:J444"/>
    <mergeCell ref="K444:O444"/>
    <mergeCell ref="B445:J445"/>
    <mergeCell ref="K445:O445"/>
    <mergeCell ref="I15:I16"/>
    <mergeCell ref="I166:I167"/>
    <mergeCell ref="I392:I393"/>
    <mergeCell ref="H15:H16"/>
    <mergeCell ref="H166:H167"/>
    <mergeCell ref="H392:H393"/>
    <mergeCell ref="D417:G417"/>
    <mergeCell ref="D43:G43"/>
    <mergeCell ref="D44:G44"/>
    <mergeCell ref="D45:G45"/>
    <mergeCell ref="D46:G46"/>
    <mergeCell ref="D47:G47"/>
    <mergeCell ref="D48:G48"/>
    <mergeCell ref="D49:G49"/>
    <mergeCell ref="D50:G50"/>
    <mergeCell ref="B446:J446"/>
    <mergeCell ref="K446:O446"/>
    <mergeCell ref="B447:J447"/>
    <mergeCell ref="K447:O447"/>
    <mergeCell ref="B448:J448"/>
    <mergeCell ref="K448:O448"/>
    <mergeCell ref="B449:J449"/>
    <mergeCell ref="K449:O449"/>
    <mergeCell ref="B450:J450"/>
    <mergeCell ref="K450:O450"/>
    <mergeCell ref="B451:J451"/>
    <mergeCell ref="K451:O451"/>
    <mergeCell ref="B452:J452"/>
    <mergeCell ref="K452:O452"/>
    <mergeCell ref="B453:J453"/>
    <mergeCell ref="K453:O453"/>
    <mergeCell ref="B454:J454"/>
    <mergeCell ref="K454:O454"/>
    <mergeCell ref="B455:J455"/>
    <mergeCell ref="K455:O455"/>
    <mergeCell ref="B461:J461"/>
    <mergeCell ref="K461:O461"/>
    <mergeCell ref="B462:J462"/>
    <mergeCell ref="K462:O462"/>
    <mergeCell ref="B456:J456"/>
    <mergeCell ref="K456:O456"/>
    <mergeCell ref="B457:J457"/>
    <mergeCell ref="K457:O457"/>
    <mergeCell ref="B458:J458"/>
    <mergeCell ref="K458:O458"/>
    <mergeCell ref="B459:J459"/>
    <mergeCell ref="K459:O459"/>
    <mergeCell ref="B460:J460"/>
    <mergeCell ref="K460:O460"/>
  </mergeCells>
  <pageMargins left="0.70866141732283472" right="0.70866141732283472" top="0.74803149606299213" bottom="0.74803149606299213" header="0.31496062992125984" footer="0.31496062992125984"/>
  <pageSetup paperSize="9" scale="50" orientation="portrait" blackAndWhite="1" r:id="rId1"/>
  <headerFooter alignWithMargins="0"/>
  <rowBreaks count="2" manualBreakCount="2">
    <brk id="162" max="16383" man="1"/>
    <brk id="3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НА01.04.26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Никитина Н.А.</cp:lastModifiedBy>
  <cp:lastPrinted>2026-04-07T05:29:36Z</cp:lastPrinted>
  <dcterms:created xsi:type="dcterms:W3CDTF">2026-04-07T05:17:07Z</dcterms:created>
  <dcterms:modified xsi:type="dcterms:W3CDTF">2026-04-09T05:38:44Z</dcterms:modified>
</cp:coreProperties>
</file>